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umb\Downloads\Starter_Code\Starter_Code\"/>
    </mc:Choice>
  </mc:AlternateContent>
  <xr:revisionPtr revIDLastSave="0" documentId="13_ncr:1_{58364679-A643-4F5E-8AFD-DD6F70ED871C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Sheet1" sheetId="2" r:id="rId1"/>
    <sheet name="Sheet2" sheetId="4" r:id="rId2"/>
    <sheet name="Sheet3" sheetId="5" r:id="rId3"/>
    <sheet name="Sheet4" sheetId="7" r:id="rId4"/>
    <sheet name="Sheet5" sheetId="9" r:id="rId5"/>
    <sheet name="Sheet6" sheetId="10" r:id="rId6"/>
    <sheet name="Crowdfunding" sheetId="1" r:id="rId7"/>
  </sheets>
  <calcPr calcId="191029"/>
  <pivotCaches>
    <pivotCache cacheId="23" r:id="rId8"/>
  </pivotCaches>
</workbook>
</file>

<file path=xl/calcChain.xml><?xml version="1.0" encoding="utf-8"?>
<calcChain xmlns="http://schemas.openxmlformats.org/spreadsheetml/2006/main">
  <c r="S2" i="10" l="1"/>
  <c r="T2" i="10"/>
  <c r="R2" i="10"/>
  <c r="Q2" i="10"/>
  <c r="P2" i="10"/>
  <c r="O2" i="10"/>
  <c r="H2" i="10"/>
  <c r="I2" i="10"/>
  <c r="D2" i="10"/>
  <c r="G2" i="10"/>
  <c r="F2" i="10"/>
  <c r="E2" i="10"/>
  <c r="D13" i="9"/>
  <c r="D12" i="9"/>
  <c r="D11" i="9"/>
  <c r="D10" i="9"/>
  <c r="D9" i="9"/>
  <c r="D8" i="9"/>
  <c r="D7" i="9"/>
  <c r="D6" i="9"/>
  <c r="D5" i="9"/>
  <c r="D4" i="9"/>
  <c r="D3" i="9"/>
  <c r="D2" i="9"/>
  <c r="C3" i="9"/>
  <c r="C2" i="9"/>
  <c r="C13" i="9"/>
  <c r="C12" i="9"/>
  <c r="C11" i="9"/>
  <c r="C10" i="9"/>
  <c r="C9" i="9"/>
  <c r="C8" i="9"/>
  <c r="C7" i="9"/>
  <c r="C6" i="9"/>
  <c r="C5" i="9"/>
  <c r="C4" i="9"/>
  <c r="B13" i="9"/>
  <c r="B12" i="9"/>
  <c r="E12" i="9" s="1"/>
  <c r="F12" i="9" s="1"/>
  <c r="B11" i="9"/>
  <c r="E11" i="9" s="1"/>
  <c r="B10" i="9"/>
  <c r="B9" i="9"/>
  <c r="E9" i="9" s="1"/>
  <c r="B8" i="9"/>
  <c r="E8" i="9" s="1"/>
  <c r="B7" i="9"/>
  <c r="E7" i="9" s="1"/>
  <c r="B6" i="9"/>
  <c r="B5" i="9"/>
  <c r="B4" i="9"/>
  <c r="B3" i="9"/>
  <c r="E3" i="9" s="1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9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9" l="1"/>
  <c r="F10" i="9" s="1"/>
  <c r="E4" i="9"/>
  <c r="G4" i="9" s="1"/>
  <c r="E5" i="9"/>
  <c r="G5" i="9" s="1"/>
  <c r="H4" i="9"/>
  <c r="G7" i="9"/>
  <c r="E6" i="9"/>
  <c r="F6" i="9" s="1"/>
  <c r="G8" i="9"/>
  <c r="G9" i="9"/>
  <c r="G12" i="9"/>
  <c r="G3" i="9"/>
  <c r="E13" i="9"/>
  <c r="G13" i="9" s="1"/>
  <c r="H3" i="9"/>
  <c r="H7" i="9"/>
  <c r="G10" i="9"/>
  <c r="H8" i="9"/>
  <c r="G11" i="9"/>
  <c r="H9" i="9"/>
  <c r="H11" i="9"/>
  <c r="H12" i="9"/>
  <c r="E2" i="9"/>
  <c r="G2" i="9" s="1"/>
  <c r="F11" i="9"/>
  <c r="F9" i="9"/>
  <c r="F8" i="9"/>
  <c r="F7" i="9"/>
  <c r="F3" i="9"/>
  <c r="H10" i="9" l="1"/>
  <c r="F4" i="9"/>
  <c r="F5" i="9"/>
  <c r="H5" i="9"/>
  <c r="H13" i="9"/>
  <c r="H6" i="9"/>
  <c r="G6" i="9"/>
  <c r="H2" i="9"/>
  <c r="F2" i="9"/>
  <c r="F13" i="9"/>
</calcChain>
</file>

<file path=xl/sharedStrings.xml><?xml version="1.0" encoding="utf-8"?>
<sst xmlns="http://schemas.openxmlformats.org/spreadsheetml/2006/main" count="9098" uniqueCount="2117">
  <si>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</si>
  <si>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</si>
  <si>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</si>
  <si>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</si>
  <si>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</si>
  <si>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</si>
  <si>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</si>
  <si>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</si>
  <si>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</si>
  <si>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</si>
  <si>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</si>
  <si>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</si>
  <si>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</si>
  <si>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</si>
  <si>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</si>
  <si>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</si>
  <si>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</si>
  <si>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</si>
  <si>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</si>
  <si>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</si>
  <si>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</si>
  <si>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</si>
  <si>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</si>
  <si>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</si>
  <si>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</si>
  <si>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</si>
  <si>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</si>
  <si>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</si>
  <si>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</si>
  <si>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</si>
  <si>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</si>
  <si>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</si>
  <si>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</si>
  <si>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</si>
  <si>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</si>
  <si>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</si>
  <si>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</si>
  <si>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</si>
  <si>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</si>
  <si>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</si>
  <si>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</si>
  <si>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</si>
  <si>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</si>
  <si>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</si>
  <si>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</si>
  <si>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</si>
  <si>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</si>
  <si>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</si>
  <si>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</si>
  <si>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</si>
  <si>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</si>
  <si>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</si>
  <si>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</si>
  <si>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</si>
  <si>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</si>
  <si>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</si>
  <si>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</si>
  <si>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</si>
  <si>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</si>
  <si>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</si>
  <si>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</si>
  <si>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</si>
  <si>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</si>
  <si>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</si>
  <si>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</si>
  <si>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</si>
  <si>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</si>
  <si>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</si>
  <si>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</si>
  <si>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</si>
  <si>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</si>
  <si>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</si>
  <si>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</si>
  <si>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</si>
  <si>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</si>
  <si>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</si>
  <si>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</si>
  <si>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</si>
  <si>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</si>
  <si>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</si>
  <si>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</si>
  <si>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</si>
  <si>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</si>
  <si>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</si>
  <si>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</si>
  <si>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</si>
  <si>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</si>
  <si>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</si>
  <si>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</si>
  <si>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</si>
  <si>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</si>
  <si>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</si>
  <si>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</si>
  <si>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</si>
  <si>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</si>
  <si>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</si>
  <si>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</si>
  <si>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</si>
  <si>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</si>
  <si>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</si>
  <si>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</si>
  <si>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</si>
  <si>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</si>
  <si>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</si>
  <si>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</si>
  <si>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</si>
  <si>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</si>
  <si>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</si>
  <si>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</si>
  <si>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</si>
  <si>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</si>
  <si>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</si>
  <si>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</si>
  <si>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</si>
  <si>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</si>
  <si>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</si>
  <si>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</si>
  <si>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</si>
  <si>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</si>
  <si>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</si>
  <si>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</si>
  <si>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</si>
  <si>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</si>
  <si>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</si>
  <si>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</si>
  <si>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</si>
  <si>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</si>
  <si>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</si>
  <si>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</si>
  <si>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</si>
  <si>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</si>
  <si>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</si>
  <si>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</si>
  <si>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</si>
  <si>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</si>
  <si>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</si>
  <si>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</si>
  <si>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</si>
  <si>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</si>
  <si>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</si>
  <si>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</si>
  <si>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</si>
  <si>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</si>
  <si>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</si>
  <si>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</si>
  <si>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</si>
  <si>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</si>
  <si>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</si>
  <si>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</si>
  <si>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</si>
  <si>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</si>
  <si>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</si>
  <si>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</si>
  <si>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</si>
  <si>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</si>
  <si>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</si>
  <si>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</si>
  <si>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</si>
  <si>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</si>
  <si>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</si>
  <si>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</si>
  <si>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</si>
  <si>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</si>
  <si>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</si>
  <si>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</si>
  <si>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</si>
  <si>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</si>
  <si>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</si>
  <si>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</si>
  <si>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</si>
  <si>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</si>
  <si>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</si>
  <si>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</si>
  <si>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</si>
  <si>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</si>
  <si>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</si>
  <si>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</si>
  <si>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</si>
  <si>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</si>
  <si>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</si>
  <si>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</si>
  <si>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</si>
  <si>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</si>
  <si>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</si>
  <si>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</si>
  <si>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</si>
  <si>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</si>
  <si>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</si>
  <si>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</si>
  <si>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</si>
  <si>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</si>
  <si>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</si>
  <si>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</si>
  <si>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</si>
  <si>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</si>
  <si>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</si>
  <si>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</si>
  <si>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</si>
  <si>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</si>
  <si>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</si>
  <si>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</si>
  <si>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</si>
  <si>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</si>
  <si>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</si>
  <si>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</si>
  <si>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</si>
  <si>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</si>
  <si>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</si>
  <si>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</si>
  <si>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</si>
  <si>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</si>
  <si>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</si>
  <si>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</si>
  <si>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</si>
  <si>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</si>
  <si>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</si>
  <si>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</si>
  <si>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</si>
  <si>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</si>
  <si>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</si>
  <si>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</si>
  <si>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</si>
  <si>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</si>
  <si>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</si>
  <si>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</si>
  <si>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</si>
  <si>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</si>
  <si>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</si>
  <si>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</si>
  <si>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</si>
  <si>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</si>
  <si>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</si>
  <si>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</si>
  <si>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</si>
  <si>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</si>
  <si>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</si>
  <si>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</si>
  <si>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</si>
  <si>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</si>
  <si>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</si>
  <si>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</si>
  <si>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</si>
  <si>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</si>
  <si>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</si>
  <si>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</si>
  <si>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</si>
  <si>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</si>
  <si>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</si>
  <si>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</si>
  <si>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</si>
  <si>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</si>
  <si>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</si>
  <si>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</si>
  <si>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</si>
  <si>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</si>
  <si>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</si>
  <si>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</si>
  <si>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</si>
  <si>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</si>
  <si>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</si>
  <si>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</si>
  <si>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</si>
  <si>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</si>
  <si>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</si>
  <si>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</si>
  <si>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</si>
  <si>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</si>
  <si>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</si>
  <si>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</si>
  <si>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</si>
  <si>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</si>
  <si>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</si>
  <si>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</si>
  <si>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</si>
  <si>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</si>
  <si>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</si>
  <si>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</si>
  <si>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</si>
  <si>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</si>
  <si>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</si>
  <si>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</si>
  <si>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</si>
  <si>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</si>
  <si>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</si>
  <si>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</si>
  <si>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</si>
  <si>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</si>
  <si>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</si>
  <si>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</si>
  <si>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</si>
  <si>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</si>
  <si>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</si>
  <si>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</si>
  <si>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</si>
  <si>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</si>
  <si>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</si>
  <si>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</si>
  <si>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</si>
  <si>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</si>
  <si>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</si>
  <si>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</si>
  <si>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</si>
  <si>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</si>
  <si>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</si>
  <si>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</si>
  <si>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</si>
  <si>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</si>
  <si>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</si>
  <si>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</si>
  <si>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</si>
  <si>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</si>
  <si>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</si>
  <si>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</si>
  <si>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</si>
  <si>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</si>
  <si>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</si>
  <si>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</si>
  <si>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</si>
  <si>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</si>
  <si>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</si>
  <si>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</si>
  <si>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</si>
  <si>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</si>
  <si>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</si>
  <si>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</si>
  <si>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</si>
  <si>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</si>
  <si>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</si>
  <si>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</si>
  <si>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</si>
  <si>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</si>
  <si>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</si>
  <si>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</si>
  <si>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</si>
  <si>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</si>
  <si>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</si>
  <si>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</si>
  <si>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</si>
  <si>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</si>
  <si>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</si>
  <si>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</si>
  <si>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</si>
  <si>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</si>
  <si>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</si>
  <si>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</si>
  <si>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</si>
  <si>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</si>
  <si>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</si>
  <si>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</si>
  <si>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</si>
  <si>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</si>
  <si>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</si>
  <si>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</si>
  <si>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</si>
  <si>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</si>
  <si>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</si>
  <si>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</si>
  <si>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</si>
  <si>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</si>
  <si>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</si>
  <si>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</si>
  <si>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</si>
  <si>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</si>
  <si>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</si>
  <si>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</si>
  <si>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</si>
  <si>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</si>
  <si>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</si>
  <si>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</si>
  <si>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</si>
  <si>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</si>
  <si>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</si>
  <si>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</si>
  <si>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</si>
  <si>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</si>
  <si>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</si>
  <si>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</si>
  <si>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</si>
  <si>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</si>
  <si>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</si>
  <si>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</si>
  <si>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</si>
  <si>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</si>
  <si>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</si>
  <si>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</si>
  <si>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</si>
  <si>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</si>
  <si>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</si>
  <si>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</si>
  <si>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</si>
  <si>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</si>
  <si>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</si>
  <si>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</si>
  <si>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</si>
  <si>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</si>
  <si>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</si>
  <si>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</si>
  <si>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</si>
  <si>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</si>
  <si>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</si>
  <si>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</si>
  <si>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</si>
  <si>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</si>
  <si>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</si>
  <si>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</si>
  <si>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</si>
  <si>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</si>
  <si>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</si>
  <si>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</si>
  <si>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</si>
  <si>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</si>
  <si>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</si>
  <si>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</si>
  <si>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</si>
  <si>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</si>
  <si>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</si>
  <si>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</si>
  <si>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</si>
  <si>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</si>
  <si>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</si>
  <si>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</si>
  <si>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</si>
  <si>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</si>
  <si>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</si>
  <si>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</si>
  <si>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</si>
  <si>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</si>
  <si>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</si>
  <si>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</si>
  <si>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</si>
  <si>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</si>
  <si>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</si>
  <si>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</si>
  <si>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</si>
  <si>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</si>
  <si>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</si>
  <si>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</si>
  <si>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</si>
  <si>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</si>
  <si>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</si>
  <si>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</si>
  <si>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</si>
  <si>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</si>
  <si>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</si>
  <si>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</si>
  <si>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</si>
  <si>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</si>
  <si>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</si>
  <si>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</si>
  <si>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</si>
  <si>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</si>
  <si>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</si>
  <si>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</si>
  <si>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</si>
  <si>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</si>
  <si>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</si>
  <si>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</si>
  <si>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</si>
  <si>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</si>
  <si>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</si>
  <si>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</si>
  <si>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</si>
  <si>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</si>
  <si>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</si>
  <si>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</si>
  <si>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</si>
  <si>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</si>
  <si>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</si>
  <si>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</si>
  <si>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</si>
  <si>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</si>
  <si>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</si>
  <si>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</si>
  <si>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</si>
  <si>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</si>
  <si>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</si>
  <si>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</si>
  <si>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</si>
  <si>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</si>
  <si>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</si>
  <si>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</si>
  <si>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</si>
  <si>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</si>
  <si>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</si>
  <si>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</si>
  <si>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</si>
  <si>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</si>
  <si>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</si>
  <si>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</si>
  <si>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</si>
  <si>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</si>
  <si>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</si>
  <si>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</si>
  <si>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</si>
  <si>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</si>
  <si>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</si>
  <si>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</si>
  <si>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</si>
  <si>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</si>
  <si>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</si>
  <si>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</si>
  <si>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</si>
  <si>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</si>
  <si>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</si>
  <si>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</si>
  <si>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</si>
  <si>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</si>
  <si>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</si>
  <si>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</si>
  <si>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</si>
  <si>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</si>
  <si>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</si>
  <si>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</si>
  <si>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</si>
  <si>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</si>
  <si>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</si>
  <si>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</si>
  <si>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</si>
  <si>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</si>
  <si>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</si>
  <si>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</si>
  <si>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</si>
  <si>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</si>
  <si>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</si>
  <si>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</si>
  <si>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</si>
  <si>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</si>
  <si>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</si>
  <si>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</si>
  <si>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</si>
  <si>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</si>
  <si>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</si>
  <si>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</si>
  <si>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</si>
  <si>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</si>
  <si>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</si>
  <si>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</si>
  <si>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</si>
  <si>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</si>
  <si>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</si>
  <si>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</si>
  <si>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</si>
  <si>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</si>
  <si>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</si>
  <si>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</si>
  <si>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</si>
  <si>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</si>
  <si>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</si>
  <si>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</si>
  <si>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</si>
  <si>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</si>
  <si>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</si>
  <si>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</si>
  <si>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</si>
  <si>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</si>
  <si>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</si>
  <si>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</si>
  <si>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</si>
  <si>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</si>
  <si>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</si>
  <si>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</si>
  <si>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</si>
  <si>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</si>
  <si>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</si>
  <si>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</si>
  <si>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</si>
  <si>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</si>
  <si>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</si>
  <si>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</si>
  <si>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</si>
  <si>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</si>
  <si>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</si>
  <si>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</si>
  <si>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</si>
  <si>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</si>
  <si>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</si>
  <si>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</si>
  <si>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</si>
  <si>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</si>
  <si>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</si>
  <si>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</si>
  <si>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</si>
  <si>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</si>
  <si>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</si>
  <si>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</si>
  <si>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</si>
  <si>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</si>
  <si>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</si>
  <si>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</si>
  <si>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</si>
  <si>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</si>
  <si>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</si>
  <si>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</si>
  <si>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</si>
  <si>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</si>
  <si>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</si>
  <si>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</si>
  <si>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</si>
  <si>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</si>
  <si>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</si>
  <si>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</si>
  <si>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</si>
  <si>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</si>
  <si>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</si>
  <si>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</si>
  <si>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</si>
  <si>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</si>
  <si>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</si>
  <si>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</si>
  <si>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</si>
  <si>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</si>
  <si>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</si>
  <si>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</si>
  <si>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</si>
  <si>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</si>
  <si>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</si>
  <si>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</si>
  <si>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</si>
  <si>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</si>
  <si>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</si>
  <si>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</si>
  <si>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</si>
  <si>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</si>
  <si>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</si>
  <si>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</si>
  <si>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</si>
  <si>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</si>
  <si>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</si>
  <si>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</si>
  <si>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</si>
  <si>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</si>
  <si>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</si>
  <si>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</si>
  <si>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</si>
  <si>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</si>
  <si>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</si>
  <si>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</si>
  <si>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</si>
  <si>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</si>
  <si>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</si>
  <si>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</si>
  <si>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</si>
  <si>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</si>
  <si>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</si>
  <si>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</si>
  <si>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</si>
  <si>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</si>
  <si>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</si>
  <si>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</si>
  <si>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</si>
  <si>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</si>
  <si>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</si>
  <si>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</si>
  <si>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</si>
  <si>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</si>
  <si>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</si>
  <si>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</si>
  <si>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</si>
  <si>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</si>
  <si>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</si>
  <si>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</si>
  <si>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</si>
  <si>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</si>
  <si>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</si>
  <si>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</si>
  <si>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</si>
  <si>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</si>
  <si>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</si>
  <si>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</si>
  <si>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</si>
  <si>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</si>
  <si>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</si>
  <si>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</si>
  <si>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</si>
  <si>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</si>
  <si>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</si>
  <si>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</si>
  <si>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</si>
  <si>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</si>
  <si>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</si>
  <si>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</si>
  <si>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</si>
  <si>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</si>
  <si>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</si>
  <si>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</si>
  <si>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</si>
  <si>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</si>
  <si>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</si>
  <si>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</si>
  <si>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</si>
  <si>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</si>
  <si>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</si>
  <si>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</si>
  <si>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</si>
  <si>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</si>
  <si>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</si>
  <si>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</si>
  <si>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</si>
  <si>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</si>
  <si>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</si>
  <si>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</si>
  <si>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</si>
  <si>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</si>
  <si>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</si>
  <si>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</si>
  <si>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</si>
  <si>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</si>
  <si>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</si>
  <si>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</si>
  <si>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</si>
  <si>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</si>
  <si>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</si>
  <si>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</si>
  <si>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</si>
  <si>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</si>
  <si>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</si>
  <si>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</si>
  <si>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</si>
  <si>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</si>
  <si>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</si>
  <si>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</si>
  <si>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</si>
  <si>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</si>
  <si>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</si>
  <si>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</si>
  <si>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</si>
  <si>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</si>
  <si>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</si>
  <si>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</si>
  <si>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</si>
  <si>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</si>
  <si>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</si>
  <si>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</si>
  <si>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</si>
  <si>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</si>
  <si>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</si>
  <si>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</si>
  <si>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</si>
  <si>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</si>
  <si>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</si>
  <si>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</si>
  <si>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</si>
  <si>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</si>
  <si>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</si>
  <si>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</si>
  <si>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</si>
  <si>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</si>
  <si>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</si>
  <si>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</si>
  <si>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</si>
  <si>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</si>
  <si>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</si>
  <si>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</si>
  <si>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</si>
  <si>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</si>
  <si>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</si>
  <si>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</si>
  <si>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</si>
  <si>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</si>
  <si>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</si>
  <si>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</si>
  <si>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</si>
  <si>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</si>
  <si>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</si>
  <si>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</si>
  <si>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</si>
  <si>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</si>
  <si>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</si>
  <si>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</si>
  <si>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</si>
  <si>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</si>
  <si>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</si>
  <si>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</si>
  <si>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</si>
  <si>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</si>
  <si>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</si>
  <si>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</si>
  <si>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</si>
  <si>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</si>
  <si>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</si>
  <si>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</si>
  <si>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</si>
  <si>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</si>
  <si>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</si>
  <si>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</si>
  <si>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</si>
  <si>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</si>
  <si>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</si>
  <si>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</si>
  <si>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</si>
  <si>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</si>
  <si>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</si>
  <si>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</si>
  <si>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</si>
  <si>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</si>
  <si>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</si>
  <si>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</si>
  <si>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</si>
  <si>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</si>
  <si>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</si>
  <si>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</si>
  <si>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</si>
  <si>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</si>
  <si>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</si>
  <si>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</si>
  <si>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</si>
  <si>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</si>
  <si>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</si>
  <si>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</si>
  <si>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</si>
  <si>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</si>
  <si>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</si>
  <si>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</si>
  <si>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</si>
  <si>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</si>
  <si>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</si>
  <si>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</si>
  <si>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</si>
  <si>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</si>
  <si>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</si>
  <si>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</si>
  <si>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</si>
  <si>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</si>
  <si>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</si>
  <si>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</si>
  <si>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</si>
  <si>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</si>
  <si>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</si>
  <si>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</si>
  <si>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</si>
  <si>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</si>
  <si>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</si>
  <si>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</si>
  <si>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</si>
  <si>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</si>
  <si>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</si>
  <si>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</si>
  <si>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</si>
  <si>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</si>
  <si>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</si>
  <si>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</si>
  <si>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</si>
  <si>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</si>
  <si>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</si>
  <si>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</si>
  <si>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</si>
  <si>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</si>
  <si>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</si>
  <si>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</si>
  <si>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</si>
  <si>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</si>
  <si>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</si>
  <si>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</si>
  <si>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</si>
  <si>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</si>
  <si>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</si>
  <si>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</si>
  <si>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</si>
  <si>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</si>
  <si>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</si>
  <si>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</si>
  <si>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</si>
  <si>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</si>
  <si>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</si>
  <si>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</si>
  <si>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</si>
  <si>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</si>
  <si>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</si>
  <si>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</si>
  <si>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</si>
  <si>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</si>
  <si>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</si>
  <si>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</si>
  <si>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</si>
  <si>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</si>
  <si>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</si>
  <si>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</si>
  <si>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</si>
  <si>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</si>
  <si>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</si>
  <si>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</si>
  <si>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</si>
  <si>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</si>
  <si>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</si>
  <si>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</si>
  <si>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</si>
  <si>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</si>
  <si>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</si>
  <si>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</si>
  <si>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</si>
  <si>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</si>
  <si>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</si>
  <si>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</si>
  <si>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</si>
  <si>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</si>
  <si>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</si>
  <si>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</si>
  <si>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</si>
  <si>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</si>
  <si>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</si>
  <si>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</si>
  <si>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</si>
  <si>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</si>
  <si>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</si>
  <si>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</si>
  <si>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</si>
  <si>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</si>
  <si>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</si>
  <si>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</si>
  <si>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</si>
  <si>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</si>
  <si>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</si>
  <si>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</si>
  <si>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</si>
  <si>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</si>
  <si>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</si>
  <si>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</si>
  <si>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</si>
  <si>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</si>
  <si>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</si>
  <si>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</si>
  <si>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</si>
  <si>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</si>
  <si>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</si>
  <si>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</si>
  <si>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</si>
  <si>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</si>
  <si>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</si>
  <si>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</si>
  <si>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</si>
  <si>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</si>
  <si>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</si>
  <si>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</si>
  <si>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</si>
  <si>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</si>
  <si>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</si>
  <si>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</si>
  <si>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</si>
  <si>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</si>
  <si>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</si>
  <si>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</si>
  <si>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</si>
  <si>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</si>
  <si>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</si>
  <si>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</si>
  <si>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</si>
  <si>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</si>
  <si>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</si>
  <si>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</si>
  <si>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</si>
  <si>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</si>
  <si>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</si>
  <si>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</si>
  <si>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</si>
  <si>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</si>
  <si>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</si>
  <si>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</si>
  <si>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</si>
  <si>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</si>
  <si>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</si>
  <si>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</si>
  <si>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</si>
  <si>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</si>
  <si>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</si>
  <si>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</si>
  <si>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</si>
  <si>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</si>
  <si>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</si>
  <si>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</si>
  <si>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</si>
  <si>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</si>
  <si>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</si>
  <si>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</si>
  <si>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</si>
  <si>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</si>
  <si>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</si>
  <si>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</si>
  <si>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</si>
  <si>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</si>
  <si>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</si>
  <si>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</si>
  <si>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</si>
  <si>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</si>
  <si>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</si>
  <si>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</si>
  <si>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</si>
  <si>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</si>
  <si>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</si>
  <si>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</si>
  <si>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</si>
  <si>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</si>
  <si>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</si>
  <si>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</si>
  <si>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</si>
  <si>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</si>
  <si>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</si>
  <si>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</si>
  <si>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</si>
  <si>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</si>
  <si>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</si>
  <si>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</si>
  <si>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</si>
  <si>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</si>
  <si>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</si>
  <si>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</si>
  <si>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</si>
  <si>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</si>
  <si>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</si>
  <si>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</si>
  <si>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</si>
  <si>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</si>
  <si>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</si>
  <si>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</si>
  <si>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</si>
  <si>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</si>
  <si>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</si>
  <si>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</si>
  <si>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</si>
  <si>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</si>
  <si>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</si>
  <si>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</si>
  <si>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</si>
  <si>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</si>
  <si>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</si>
  <si>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</si>
  <si>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</si>
  <si>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</si>
  <si>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</si>
  <si>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</si>
  <si>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</si>
  <si>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</si>
  <si>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</si>
  <si>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</si>
  <si>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</si>
  <si>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</si>
  <si>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</si>
  <si>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</si>
  <si>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</si>
  <si>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</si>
  <si>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</si>
  <si>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</si>
  <si>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</si>
  <si>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</si>
  <si>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</si>
  <si>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</si>
  <si>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</si>
  <si>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</si>
  <si>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</si>
  <si>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</si>
  <si>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</si>
  <si>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</si>
  <si>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</si>
  <si>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</si>
  <si>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</si>
  <si>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</si>
  <si>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</si>
  <si>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</si>
  <si>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</si>
  <si>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</si>
  <si>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</si>
  <si>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</si>
  <si>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</si>
  <si>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</si>
  <si>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</si>
  <si>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</si>
  <si>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</si>
  <si>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</si>
  <si>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</si>
  <si>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</si>
  <si>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</si>
  <si>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</si>
  <si>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</si>
  <si>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</si>
  <si>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</si>
  <si>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</si>
  <si>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</si>
  <si>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</si>
  <si>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</si>
  <si>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</si>
  <si>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</si>
  <si>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</si>
  <si>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</si>
  <si>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</si>
  <si>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</si>
  <si>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</si>
  <si>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</si>
  <si>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</si>
  <si>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</si>
  <si>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</si>
  <si>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</si>
  <si>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</si>
  <si>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</si>
  <si>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</si>
  <si>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</si>
  <si>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</si>
  <si>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</si>
  <si>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</si>
  <si>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</si>
  <si>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</si>
  <si>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</si>
  <si>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</si>
  <si>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</si>
  <si>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</si>
  <si>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</si>
  <si>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</si>
  <si>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</si>
  <si>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</si>
  <si>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</si>
  <si>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</si>
  <si>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</si>
  <si>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</si>
  <si>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</si>
  <si>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</si>
  <si>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</si>
  <si>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</si>
  <si>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</si>
  <si>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</si>
  <si>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</si>
  <si>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</si>
  <si>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</si>
  <si>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</si>
  <si>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</si>
  <si>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</si>
  <si>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</si>
  <si>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</si>
  <si>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</si>
  <si>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</si>
  <si>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</si>
  <si>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</si>
  <si>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</si>
  <si>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</si>
  <si>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</si>
  <si>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</si>
  <si>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</si>
  <si>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</si>
  <si>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</si>
  <si>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</si>
  <si>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</si>
  <si>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</si>
  <si>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</si>
  <si>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</si>
  <si>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</si>
  <si>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</si>
  <si>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</si>
  <si>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</si>
  <si>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</si>
  <si>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</si>
  <si>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</si>
  <si>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</si>
  <si>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</si>
  <si>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</si>
  <si>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</si>
  <si>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</si>
  <si>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</si>
  <si>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</si>
  <si>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</si>
  <si>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</si>
  <si>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</si>
  <si>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</si>
  <si>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</si>
  <si>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</si>
  <si>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</si>
  <si>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</si>
  <si>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</si>
  <si>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</si>
  <si>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</si>
  <si>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</si>
  <si>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</si>
  <si>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</si>
  <si>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</si>
  <si>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</si>
  <si>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</si>
  <si>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</si>
  <si>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</si>
  <si>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</si>
  <si>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</si>
  <si>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</si>
  <si>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</si>
  <si>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</si>
  <si>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</si>
  <si>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</si>
  <si>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</si>
  <si>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</si>
  <si>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</si>
  <si>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</si>
  <si>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</si>
  <si>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</si>
  <si>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</si>
  <si>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</si>
  <si>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</si>
  <si>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</si>
  <si>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</si>
  <si>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</si>
  <si>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</si>
  <si>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</si>
  <si>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</si>
  <si>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</si>
  <si>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</si>
  <si>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</si>
  <si>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</si>
  <si>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</si>
  <si>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</si>
  <si>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</si>
  <si>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</si>
  <si>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</si>
  <si>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</si>
  <si>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</si>
  <si>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</si>
  <si>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</si>
  <si>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</si>
  <si>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</si>
  <si>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</si>
  <si>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</si>
  <si>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</si>
  <si>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</si>
  <si>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</si>
  <si>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</si>
  <si>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</si>
  <si>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</si>
  <si>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</si>
  <si>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</si>
  <si>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</si>
  <si>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</si>
  <si>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</si>
  <si>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</si>
  <si>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</si>
  <si>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</si>
  <si>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</si>
  <si>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</si>
  <si>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</si>
  <si>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</si>
  <si>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</si>
  <si>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</si>
  <si>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</si>
  <si>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</si>
  <si>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</si>
  <si>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</si>
  <si>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</si>
  <si>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</si>
  <si>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</si>
  <si>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</si>
  <si>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</si>
  <si>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</si>
  <si>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</si>
  <si>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</si>
  <si>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</si>
  <si>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</si>
  <si>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</si>
  <si>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</si>
  <si>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</si>
  <si>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</si>
  <si>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</si>
  <si>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</si>
  <si>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</si>
  <si>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</si>
  <si>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</si>
  <si>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</si>
  <si>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</si>
  <si>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</si>
  <si>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</si>
  <si>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</si>
  <si>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</si>
  <si>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</si>
  <si>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</si>
  <si>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</si>
  <si>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</si>
  <si>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</si>
  <si>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</si>
  <si>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</si>
  <si>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</si>
  <si>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</si>
  <si>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</si>
  <si>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</si>
  <si>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</si>
  <si>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</si>
  <si>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</si>
  <si>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</si>
  <si>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</si>
  <si>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</si>
  <si>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</si>
  <si>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</si>
  <si>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</si>
  <si>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</si>
  <si>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</si>
  <si>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</si>
  <si>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</si>
  <si>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</si>
  <si>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</si>
  <si>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</si>
  <si>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</si>
  <si>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</si>
  <si>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</si>
  <si>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</si>
  <si>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</si>
  <si>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</si>
  <si>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</si>
  <si>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</si>
  <si>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</si>
  <si>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</si>
  <si>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</si>
  <si>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</si>
  <si>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</si>
  <si>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</si>
  <si>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</si>
  <si>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</si>
  <si>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</si>
  <si>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</si>
  <si>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</si>
  <si>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</si>
  <si>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</si>
  <si>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</si>
  <si>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</si>
  <si>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</si>
  <si>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</si>
  <si>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</si>
  <si>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</si>
  <si>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</si>
  <si>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</si>
  <si>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</si>
  <si>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</si>
  <si>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</si>
  <si>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</si>
  <si>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</si>
  <si>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</si>
  <si>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</si>
  <si>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</si>
  <si>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</si>
  <si>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</si>
  <si>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</si>
  <si>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</si>
  <si>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</si>
  <si>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</si>
  <si>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</si>
  <si>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</si>
  <si>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</si>
  <si>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</si>
  <si>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</si>
  <si>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</si>
  <si>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</si>
  <si>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</si>
  <si>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</si>
  <si>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</si>
  <si>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</si>
  <si>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</si>
  <si>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</si>
  <si>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</si>
  <si>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</si>
  <si>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</si>
  <si>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</si>
  <si>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</si>
  <si>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</si>
  <si>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</si>
  <si>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</si>
  <si>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</si>
  <si>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</si>
  <si>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</si>
  <si>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</si>
  <si>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</si>
  <si>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</si>
  <si>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</si>
  <si>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</si>
  <si>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</si>
  <si>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</si>
  <si>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</si>
  <si>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</si>
  <si>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</si>
  <si>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</si>
  <si>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</si>
  <si>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</si>
  <si>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</si>
  <si>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</si>
  <si>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</si>
  <si>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</si>
  <si>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</si>
  <si>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</si>
  <si>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</si>
  <si>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</si>
  <si>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</si>
  <si>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</si>
  <si>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</si>
  <si>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</si>
  <si>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</si>
  <si>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</si>
  <si>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</si>
  <si>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</si>
  <si>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</si>
  <si>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</si>
  <si>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</si>
  <si>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</si>
  <si>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</si>
  <si>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</si>
  <si>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</si>
  <si>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</si>
  <si>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</si>
  <si>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</si>
  <si>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</si>
  <si>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</si>
  <si>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</si>
  <si>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</si>
  <si>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</si>
  <si>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</si>
  <si>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</si>
  <si>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</si>
  <si>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</si>
  <si>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</si>
  <si>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</si>
  <si>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</si>
  <si>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</si>
  <si>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</si>
  <si>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</si>
  <si>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</si>
  <si>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</si>
  <si>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</si>
  <si>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</si>
  <si>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</si>
  <si>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</si>
  <si>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</si>
  <si>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</si>
  <si>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</si>
  <si>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</si>
  <si>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</si>
  <si>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</si>
  <si>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</si>
  <si>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</si>
  <si>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</si>
  <si>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</si>
  <si>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</si>
  <si>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</si>
  <si>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</si>
  <si>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</si>
  <si>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</si>
  <si>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</si>
  <si>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</si>
  <si>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</si>
  <si>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</si>
  <si>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</si>
  <si>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</si>
  <si>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</si>
  <si>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</si>
  <si>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</si>
  <si>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</si>
  <si>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</si>
  <si>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</si>
  <si>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</si>
  <si>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</si>
  <si>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</si>
  <si>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</si>
  <si>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</si>
  <si>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</si>
  <si>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</si>
  <si>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</si>
  <si>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</si>
  <si>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</si>
  <si>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</si>
  <si>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</si>
  <si>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</si>
  <si>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</si>
  <si>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</si>
  <si>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</si>
  <si>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</si>
  <si>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</si>
  <si>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</si>
  <si>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</si>
  <si>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</si>
  <si>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</si>
  <si>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</si>
  <si>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</si>
  <si>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</si>
  <si>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</si>
  <si>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</si>
  <si>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</si>
  <si>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</si>
  <si>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</si>
  <si>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</si>
  <si>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</si>
  <si>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</si>
  <si>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</si>
  <si>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</si>
  <si>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</si>
  <si>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</si>
  <si>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</si>
  <si>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</si>
  <si>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</si>
  <si>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</si>
  <si>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</si>
  <si>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</si>
  <si>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</si>
  <si>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</si>
  <si>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</si>
  <si>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</si>
  <si>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</si>
  <si>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</si>
  <si>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</si>
  <si>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</si>
  <si>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</si>
  <si>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</si>
  <si>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</si>
  <si>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</si>
  <si>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</si>
  <si>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</si>
  <si>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</si>
  <si>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</si>
  <si>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</si>
  <si>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</si>
  <si>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</si>
  <si>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</si>
  <si>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</si>
  <si>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</si>
  <si>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</si>
  <si>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</si>
  <si>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</si>
  <si>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</si>
  <si>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</si>
  <si>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</si>
  <si>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</si>
  <si>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</si>
  <si>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</si>
  <si>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</si>
  <si>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</si>
  <si>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</si>
  <si>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</si>
  <si>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</si>
  <si>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</si>
  <si>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</si>
  <si>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</si>
  <si>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</si>
  <si>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</si>
  <si>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</si>
  <si>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</si>
  <si>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</si>
  <si>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</si>
  <si>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</si>
  <si>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</si>
  <si>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</si>
  <si>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</si>
  <si>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</si>
  <si>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</si>
  <si>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</si>
  <si>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</si>
  <si>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</si>
  <si>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</si>
  <si>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</si>
  <si>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</si>
  <si>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</si>
  <si>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</si>
  <si>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</si>
  <si>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</si>
  <si>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</si>
  <si>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</si>
  <si>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</si>
  <si>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</si>
  <si>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</si>
  <si>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</si>
  <si>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</si>
  <si>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</si>
  <si>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</si>
  <si>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</si>
  <si>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</si>
  <si>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</si>
  <si>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</si>
  <si>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</si>
  <si>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</si>
  <si>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</si>
  <si>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</si>
  <si>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</si>
  <si>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</si>
  <si>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</si>
  <si>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</si>
  <si>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</si>
  <si>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</si>
  <si>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</si>
  <si>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</si>
  <si>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</si>
  <si>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</si>
  <si>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</si>
  <si>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</si>
  <si>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</si>
  <si>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</si>
  <si>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</si>
  <si>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</si>
  <si>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</si>
  <si>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</si>
  <si>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</si>
  <si>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</si>
  <si>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</si>
  <si>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</si>
  <si>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</si>
  <si>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</si>
  <si>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</si>
  <si>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</si>
  <si>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</si>
  <si>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</si>
  <si>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</si>
  <si>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</si>
  <si>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</si>
  <si>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</si>
  <si>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</si>
  <si>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</si>
  <si>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</si>
  <si>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</si>
  <si>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</si>
  <si>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</si>
  <si>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</si>
  <si>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</si>
  <si>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</si>
  <si>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</si>
  <si>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</si>
  <si>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</si>
  <si>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</si>
  <si>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</si>
  <si>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</si>
  <si>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</si>
  <si>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</si>
  <si>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</si>
  <si>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</si>
  <si>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</si>
  <si>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</si>
  <si>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</si>
  <si>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</si>
  <si>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</si>
  <si>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</si>
  <si>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</si>
  <si>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</si>
  <si>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</si>
  <si>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</si>
  <si>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</si>
  <si>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</si>
  <si>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</si>
  <si>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</si>
  <si>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</si>
  <si>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</si>
  <si>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</si>
  <si>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</si>
  <si>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</si>
  <si>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</si>
  <si>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</si>
  <si>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</si>
  <si>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</si>
  <si>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</si>
  <si>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</si>
  <si>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</si>
  <si>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</si>
  <si>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</si>
  <si>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</si>
  <si>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</si>
  <si>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</si>
  <si>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</si>
  <si>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</si>
  <si>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</si>
  <si>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</si>
  <si>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</si>
  <si>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</si>
  <si>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</si>
  <si>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</si>
  <si>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</si>
  <si>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</si>
  <si>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</si>
  <si>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</si>
  <si>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</si>
  <si>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</si>
  <si>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</si>
  <si>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</si>
  <si>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</si>
  <si>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</si>
  <si>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</si>
  <si>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</si>
  <si>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</si>
  <si>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</si>
  <si>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</si>
  <si>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</si>
  <si>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</si>
  <si>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</si>
  <si>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</si>
  <si>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</si>
  <si>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</si>
  <si>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</si>
  <si>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</si>
  <si>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</si>
  <si>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</si>
  <si>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</si>
  <si>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</si>
  <si>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</si>
  <si>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</si>
  <si>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</si>
  <si>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</si>
  <si>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</si>
  <si>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</si>
  <si>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</si>
  <si>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</si>
  <si>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</si>
  <si>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</si>
  <si>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</si>
  <si>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</si>
  <si>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</si>
  <si>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</si>
  <si>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</si>
  <si>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</si>
  <si>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</si>
  <si>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</si>
  <si>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</si>
  <si>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</si>
  <si>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</si>
  <si>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</si>
  <si>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</si>
  <si>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</si>
  <si>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</si>
  <si>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</si>
  <si>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</si>
  <si>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</si>
  <si>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</si>
  <si>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</si>
  <si>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</si>
  <si>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</si>
  <si>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</si>
  <si>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</si>
  <si>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</si>
  <si>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</si>
  <si>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</si>
  <si>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</si>
  <si>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</si>
  <si>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</si>
  <si>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</si>
  <si>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</si>
  <si>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</si>
  <si>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</si>
  <si>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</si>
  <si>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</si>
  <si>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</si>
  <si>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</si>
  <si>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</si>
  <si>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</si>
  <si>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</si>
  <si>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</si>
  <si>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</si>
  <si>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</si>
  <si>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</si>
  <si>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</si>
  <si>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</si>
  <si>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</si>
  <si>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</si>
  <si>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</si>
  <si>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</si>
  <si>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</si>
  <si>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</si>
  <si>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</si>
  <si>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</si>
  <si>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</si>
  <si>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</si>
  <si>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</si>
  <si>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</si>
  <si>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</si>
  <si>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</si>
  <si>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</si>
  <si>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</si>
  <si>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</si>
  <si>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</si>
  <si>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</si>
  <si>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</si>
  <si>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</si>
  <si>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</si>
  <si>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</si>
  <si>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</si>
  <si>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</si>
  <si>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</si>
  <si>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</si>
  <si>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</si>
  <si>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</si>
  <si>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</si>
  <si>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</si>
  <si>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</si>
  <si>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</si>
  <si>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</si>
  <si>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</si>
  <si>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</si>
  <si>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</si>
  <si>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</si>
  <si>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</si>
  <si>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</si>
  <si>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</si>
  <si>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</si>
  <si>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</si>
  <si>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</si>
  <si>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</si>
  <si>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</si>
  <si>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</si>
  <si>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</si>
  <si>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</si>
  <si>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</si>
  <si>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</si>
  <si>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</si>
  <si>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</si>
  <si>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</si>
  <si>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</si>
  <si>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</si>
  <si>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</si>
  <si>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</si>
  <si>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</si>
  <si>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</si>
  <si>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</si>
  <si>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</si>
  <si>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</si>
  <si>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</si>
  <si>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</si>
  <si>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</si>
  <si>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</si>
  <si>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</si>
  <si>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</si>
  <si>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</si>
  <si>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</si>
  <si>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</si>
  <si>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</si>
  <si>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</si>
  <si>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</si>
  <si>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</si>
  <si>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</si>
  <si>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</si>
  <si>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</si>
  <si>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</si>
  <si>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</si>
  <si>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</si>
  <si>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</si>
  <si>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</si>
  <si>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</si>
  <si>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</si>
  <si>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</si>
  <si>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</si>
  <si>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</si>
  <si>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</si>
  <si>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</si>
  <si>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</si>
  <si>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</si>
  <si>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</si>
  <si>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</si>
  <si>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</si>
  <si>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</si>
  <si>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</si>
  <si>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</si>
  <si>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</si>
  <si>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</si>
  <si>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</si>
  <si>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</si>
  <si>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</si>
  <si>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</si>
  <si>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</si>
  <si>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</si>
  <si>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</si>
  <si>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</si>
  <si>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</si>
  <si>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</si>
  <si>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</si>
  <si>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</si>
  <si>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</si>
  <si>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</si>
  <si>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</si>
  <si>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</si>
  <si>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</si>
  <si>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</si>
  <si>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</si>
  <si>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</si>
  <si>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</si>
  <si>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</si>
  <si>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</si>
  <si>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</si>
  <si>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</si>
  <si>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</si>
  <si>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</si>
  <si>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</si>
  <si>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</si>
  <si>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</si>
  <si>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</si>
  <si>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</si>
  <si>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</si>
  <si>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</si>
  <si>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</si>
  <si>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</si>
  <si>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</si>
  <si>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</si>
  <si>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</si>
  <si>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</si>
  <si>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</si>
  <si>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</si>
  <si>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</si>
  <si>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</si>
  <si>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</si>
  <si>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</si>
  <si>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</si>
  <si>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</si>
  <si>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</si>
  <si>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</si>
  <si>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</si>
  <si>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</si>
  <si>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</si>
  <si>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</si>
  <si>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</si>
  <si>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</si>
  <si>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</si>
  <si>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</si>
  <si>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</si>
  <si>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</si>
  <si>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</si>
  <si>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</si>
  <si>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</si>
  <si>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</si>
  <si>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</si>
  <si>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</si>
  <si>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</si>
  <si>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</si>
  <si>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</si>
  <si>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</si>
  <si>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</si>
  <si>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</si>
  <si>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</si>
  <si>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</si>
  <si>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</si>
  <si>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</si>
  <si>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</si>
  <si>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</si>
  <si>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</si>
  <si>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</si>
  <si>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</si>
  <si>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</si>
  <si>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</si>
  <si>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</si>
  <si>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</si>
  <si>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</si>
  <si>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</si>
  <si>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</si>
  <si>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</si>
  <si>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</si>
  <si>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</si>
  <si>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</si>
  <si>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</si>
  <si>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</si>
  <si>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</si>
  <si>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</si>
  <si>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</si>
  <si>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</si>
  <si>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</si>
  <si>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</si>
  <si>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</si>
  <si>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</si>
  <si>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</si>
  <si>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</si>
  <si>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</si>
  <si>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</si>
  <si>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</si>
  <si>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</si>
  <si>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</si>
  <si>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</si>
  <si>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</si>
  <si>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</si>
  <si>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</si>
  <si>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</si>
  <si>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</si>
  <si>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</si>
  <si>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</si>
  <si>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</si>
  <si>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</si>
  <si>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</si>
  <si>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</si>
  <si>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</si>
  <si>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</si>
  <si>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</si>
  <si>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</si>
  <si>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</si>
  <si>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</si>
  <si>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</si>
  <si>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</si>
  <si>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</si>
  <si>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</si>
  <si>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</si>
  <si>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</si>
  <si>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</si>
  <si>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</si>
  <si>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</si>
  <si>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</si>
  <si>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</si>
  <si>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</si>
  <si>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</si>
  <si>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</si>
  <si>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</si>
  <si>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</si>
  <si>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</si>
  <si>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</si>
  <si>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</si>
  <si>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</si>
  <si>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</si>
  <si>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</si>
  <si>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</si>
  <si>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</si>
  <si>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</si>
  <si>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</si>
  <si>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</si>
  <si>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</si>
  <si>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</si>
  <si>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</si>
  <si>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</si>
  <si>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</si>
  <si>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</si>
  <si>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</si>
  <si>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</si>
  <si>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</si>
  <si>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</si>
  <si>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</si>
  <si>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</si>
  <si>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</si>
  <si>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</si>
  <si>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</si>
  <si>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</si>
  <si>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</si>
  <si>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</si>
  <si>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</si>
  <si>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</si>
  <si>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</si>
  <si>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</si>
  <si>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</si>
  <si>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</si>
  <si>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</si>
  <si>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</si>
  <si>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</si>
  <si>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</si>
  <si>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</si>
  <si>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</si>
  <si>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</si>
  <si>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</si>
  <si>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</si>
  <si>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</si>
  <si>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</si>
  <si>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</si>
  <si>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</si>
  <si>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</si>
  <si>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</si>
  <si>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</si>
  <si>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</si>
  <si>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</si>
  <si>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</si>
  <si>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</si>
  <si>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</si>
  <si>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</si>
  <si>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</si>
  <si>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</si>
  <si>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</si>
  <si>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</si>
  <si>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</si>
  <si>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</si>
  <si>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</si>
  <si>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</si>
  <si>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</si>
  <si>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</si>
  <si>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</si>
  <si>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</si>
  <si>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</si>
  <si>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</si>
  <si>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</si>
  <si>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</si>
  <si>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</si>
  <si>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</si>
  <si>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</si>
  <si>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</si>
  <si>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</si>
  <si>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</si>
  <si>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</si>
  <si>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</si>
  <si>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</si>
  <si>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</si>
  <si>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</si>
  <si>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</si>
  <si>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</si>
  <si>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</si>
  <si>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</si>
  <si>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</si>
  <si>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</si>
  <si>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</si>
  <si>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</si>
  <si>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</si>
  <si>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</si>
  <si>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</si>
  <si>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</si>
  <si>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</si>
  <si>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</si>
  <si>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</si>
  <si>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</si>
  <si>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</si>
  <si>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</si>
  <si>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</si>
  <si>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</si>
  <si>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</si>
  <si>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</si>
  <si>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</si>
  <si>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</si>
  <si>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</si>
  <si>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</si>
  <si>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</si>
  <si>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</si>
  <si>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</si>
  <si>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</si>
  <si>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</si>
  <si>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 xml:space="preserve">20000 to 24999
</t>
  </si>
  <si>
    <t>25000 to 29999</t>
  </si>
  <si>
    <t>30000 to 34999</t>
  </si>
  <si>
    <t>35000 to 39999</t>
  </si>
  <si>
    <t>40000 to 44999</t>
  </si>
  <si>
    <t>45000 to 49999</t>
  </si>
  <si>
    <t>&gt; 50000</t>
  </si>
  <si>
    <t>&lt; 1000</t>
  </si>
  <si>
    <t>Mean_S</t>
  </si>
  <si>
    <t>Median_S</t>
  </si>
  <si>
    <t>Min_S</t>
  </si>
  <si>
    <t>Max_S</t>
  </si>
  <si>
    <t>Stnd_S</t>
  </si>
  <si>
    <t>Mean_F</t>
  </si>
  <si>
    <t>Median_F</t>
  </si>
  <si>
    <t>Min_F</t>
  </si>
  <si>
    <t>Max_F</t>
  </si>
  <si>
    <t>Var_F</t>
  </si>
  <si>
    <t>Stnd_F</t>
  </si>
  <si>
    <t>Var_S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</si>
</sst>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9" fontId="0" fillId="0" borderId="10" xfId="42" applyFont="1" applyBorder="1"/>
    <xf numFmtId="0" fontId="0" fillId="0" borderId="10" xfId="0" applyBorder="1" applyAlignment="1"/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A2E-9A17-0B36BB7EDF5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A2E-9A17-0B36BB7EDF5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3-4A2E-9A17-0B36BB7EDF5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3-4A2E-9A17-0B36BB7E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509104"/>
        <c:axId val="726892080"/>
      </c:barChart>
      <c:catAx>
        <c:axId val="1529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92080"/>
        <c:crosses val="autoZero"/>
        <c:auto val="1"/>
        <c:lblAlgn val="ctr"/>
        <c:lblOffset val="100"/>
        <c:noMultiLvlLbl val="0"/>
      </c:catAx>
      <c:valAx>
        <c:axId val="726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3-491A-A89C-09E0712F7E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3-491A-A89C-09E0712F7E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3-491A-A89C-09E0712F7E0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3-491A-A89C-09E0712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655696"/>
        <c:axId val="670012976"/>
      </c:barChart>
      <c:catAx>
        <c:axId val="4856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2976"/>
        <c:crosses val="autoZero"/>
        <c:auto val="1"/>
        <c:lblAlgn val="ctr"/>
        <c:lblOffset val="100"/>
        <c:noMultiLvlLbl val="0"/>
      </c:catAx>
      <c:valAx>
        <c:axId val="670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18C-9AD4-FA41BC98F2A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18C-9AD4-FA41BC98F2A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18C-9AD4-FA41BC98F2A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18C-9AD4-FA41BC98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413552"/>
        <c:axId val="476240688"/>
      </c:barChart>
      <c:catAx>
        <c:axId val="15924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0688"/>
        <c:crosses val="autoZero"/>
        <c:auto val="1"/>
        <c:lblAlgn val="ctr"/>
        <c:lblOffset val="100"/>
        <c:noMultiLvlLbl val="0"/>
      </c:catAx>
      <c:valAx>
        <c:axId val="476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Sheet4!$B$6:$B$17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9-4838-B3F6-6EADD02091B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Sheet4!$C$6:$C$17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F9-4838-B3F6-6EADD02091B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Sheet4!$A$6:$A$17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Sheet4!$D$6:$D$17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F9-4838-B3F6-6EADD020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20048"/>
        <c:axId val="726882480"/>
      </c:lineChart>
      <c:catAx>
        <c:axId val="15924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2480"/>
        <c:crosses val="autoZero"/>
        <c:auto val="1"/>
        <c:lblAlgn val="ctr"/>
        <c:lblOffset val="100"/>
        <c:noMultiLvlLbl val="0"/>
      </c:catAx>
      <c:valAx>
        <c:axId val="726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06488314096167E-2"/>
          <c:y val="0.13316300459887584"/>
          <c:w val="0.91700221518897351"/>
          <c:h val="0.71669771477849886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3-4D09-B5DE-76B0F2159819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3-4D09-B5DE-76B0F2159819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3-4D09-B5DE-76B0F215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89216"/>
        <c:axId val="731047776"/>
      </c:lineChart>
      <c:catAx>
        <c:axId val="5301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7776"/>
        <c:crosses val="autoZero"/>
        <c:auto val="1"/>
        <c:lblAlgn val="ctr"/>
        <c:lblOffset val="100"/>
        <c:noMultiLvlLbl val="0"/>
      </c:catAx>
      <c:valAx>
        <c:axId val="731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1</xdr:row>
      <xdr:rowOff>190500</xdr:rowOff>
    </xdr:from>
    <xdr:to>
      <xdr:col>14</xdr:col>
      <xdr:colOff>194310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72C9A-CEDE-49DC-ABFA-33C6B574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207065</xdr:colOff>
      <xdr:row>6</xdr:row>
      <xdr:rowOff>24847</xdr:rowOff>
    </xdr:from>
    <xdr:to>
      <xdr:col>16</xdr:col>
      <xdr:colOff>505239</xdr:colOff>
      <xdr:row>28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C838A-69F0-73AC-ADC2-DCDA63EC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106680</xdr:rowOff>
    </xdr:from>
    <xdr:to>
      <xdr:col>15</xdr:col>
      <xdr:colOff>651510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DE0E8-7D49-B3D3-B477-853CA1FAC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163830</xdr:rowOff>
    </xdr:from>
    <xdr:to>
      <xdr:col>13</xdr:col>
      <xdr:colOff>182880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84EAA-FC78-2FCF-C90F-9243C38C2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826770</xdr:colOff>
      <xdr:row>14</xdr:row>
      <xdr:rowOff>102870</xdr:rowOff>
    </xdr:from>
    <xdr:to>
      <xdr:col>9</xdr:col>
      <xdr:colOff>628650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584DC-FD33-5C82-AA34-3FBD22976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 Dumbauld" refreshedDate="45016.701582986112" createdVersion="8" refreshedVersion="8" minRefreshableVersion="3" recordCount="1000" xr:uid="{8397094D-456F-43C6-8F87-BB828E4E22E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424C4-2AA9-4EB6-B920-09BD22BD42C3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AE781-C4B7-44BE-B0BE-A46AB89E1F24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817EF-FBE6-413A-A395-2FB49F4835F1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126AA-5C26-4741-BA94-0EFBDBD76D4B}" name="PivotTable10" cacheId="2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E1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item="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EC1-A8F2-463A-AF56-63F6FC9DD9AF}">
  <dimension ref="A3:F14"/>
  <sheetViews>
    <sheetView workbookViewId="0">
      <selection activeCell="A21" sqref="A21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3" spans="1:6" x14ac:dyDescent="0.6">
      <c r="A3" s="5" t="s">
        <v>2066</v>
      </c>
      <c r="B3" s="5" t="s">
        <v>2070</v>
      </c>
    </row>
    <row r="4" spans="1:6" x14ac:dyDescent="0.6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6">
      <c r="A5" s="6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6">
      <c r="A6" s="6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6">
      <c r="A7" s="6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6">
      <c r="A8" s="6" t="s">
        <v>2064</v>
      </c>
      <c r="B8" s="4"/>
      <c r="C8" s="4"/>
      <c r="D8" s="4"/>
      <c r="E8" s="4">
        <v>4</v>
      </c>
      <c r="F8" s="4">
        <v>4</v>
      </c>
    </row>
    <row r="9" spans="1:6" x14ac:dyDescent="0.6">
      <c r="A9" s="6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6">
      <c r="A10" s="6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6">
      <c r="A11" s="6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6">
      <c r="A12" s="6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6">
      <c r="A13" s="6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6">
      <c r="A14" s="6" t="s">
        <v>2068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89CD-2D94-45A5-B1DA-39AD96EBDB58}">
  <dimension ref="A1:F29"/>
  <sheetViews>
    <sheetView zoomScale="92" workbookViewId="0">
      <selection activeCell="Q5" sqref="Q5"/>
    </sheetView>
  </sheetViews>
  <sheetFormatPr defaultRowHeight="15.6" x14ac:dyDescent="0.6"/>
  <cols>
    <col min="1" max="1" width="16.546875" bestFit="1" customWidth="1"/>
    <col min="2" max="2" width="15.1484375" bestFit="1" customWidth="1"/>
    <col min="3" max="3" width="5.44921875" bestFit="1" customWidth="1"/>
    <col min="4" max="4" width="3.69921875" bestFit="1" customWidth="1"/>
    <col min="5" max="5" width="9.1484375" bestFit="1" customWidth="1"/>
    <col min="6" max="6" width="10.546875" bestFit="1" customWidth="1"/>
  </cols>
  <sheetData>
    <row r="1" spans="1:6" x14ac:dyDescent="0.6">
      <c r="A1" s="5" t="s">
        <v>6</v>
      </c>
      <c r="B1" t="s">
        <v>2069</v>
      </c>
    </row>
    <row r="3" spans="1:6" x14ac:dyDescent="0.6">
      <c r="A3" s="5" t="s">
        <v>2066</v>
      </c>
      <c r="B3" s="5" t="s">
        <v>2070</v>
      </c>
    </row>
    <row r="4" spans="1:6" x14ac:dyDescent="0.6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6">
      <c r="A5" s="6" t="s">
        <v>2049</v>
      </c>
      <c r="B5" s="4">
        <v>1</v>
      </c>
      <c r="C5" s="4">
        <v>10</v>
      </c>
      <c r="D5" s="4">
        <v>2</v>
      </c>
      <c r="E5" s="4">
        <v>21</v>
      </c>
      <c r="F5" s="4">
        <v>34</v>
      </c>
    </row>
    <row r="6" spans="1:6" x14ac:dyDescent="0.6">
      <c r="A6" s="6" t="s">
        <v>2065</v>
      </c>
      <c r="B6" s="4"/>
      <c r="C6" s="4"/>
      <c r="D6" s="4"/>
      <c r="E6" s="4">
        <v>4</v>
      </c>
      <c r="F6" s="4">
        <v>4</v>
      </c>
    </row>
    <row r="7" spans="1:6" x14ac:dyDescent="0.6">
      <c r="A7" s="6" t="s">
        <v>2042</v>
      </c>
      <c r="B7" s="4">
        <v>4</v>
      </c>
      <c r="C7" s="4">
        <v>21</v>
      </c>
      <c r="D7" s="4">
        <v>1</v>
      </c>
      <c r="E7" s="4">
        <v>34</v>
      </c>
      <c r="F7" s="4">
        <v>60</v>
      </c>
    </row>
    <row r="8" spans="1:6" x14ac:dyDescent="0.6">
      <c r="A8" s="6" t="s">
        <v>2044</v>
      </c>
      <c r="B8" s="4">
        <v>2</v>
      </c>
      <c r="C8" s="4">
        <v>12</v>
      </c>
      <c r="D8" s="4">
        <v>1</v>
      </c>
      <c r="E8" s="4">
        <v>22</v>
      </c>
      <c r="F8" s="4">
        <v>37</v>
      </c>
    </row>
    <row r="9" spans="1:6" x14ac:dyDescent="0.6">
      <c r="A9" s="6" t="s">
        <v>2043</v>
      </c>
      <c r="B9" s="4"/>
      <c r="C9" s="4">
        <v>8</v>
      </c>
      <c r="D9" s="4"/>
      <c r="E9" s="4">
        <v>10</v>
      </c>
      <c r="F9" s="4">
        <v>18</v>
      </c>
    </row>
    <row r="10" spans="1:6" x14ac:dyDescent="0.6">
      <c r="A10" s="6" t="s">
        <v>2053</v>
      </c>
      <c r="B10" s="4">
        <v>1</v>
      </c>
      <c r="C10" s="4">
        <v>7</v>
      </c>
      <c r="D10" s="4"/>
      <c r="E10" s="4">
        <v>9</v>
      </c>
      <c r="F10" s="4">
        <v>17</v>
      </c>
    </row>
    <row r="11" spans="1:6" x14ac:dyDescent="0.6">
      <c r="A11" s="6" t="s">
        <v>2034</v>
      </c>
      <c r="B11" s="4">
        <v>4</v>
      </c>
      <c r="C11" s="4">
        <v>20</v>
      </c>
      <c r="D11" s="4"/>
      <c r="E11" s="4">
        <v>22</v>
      </c>
      <c r="F11" s="4">
        <v>46</v>
      </c>
    </row>
    <row r="12" spans="1:6" x14ac:dyDescent="0.6">
      <c r="A12" s="6" t="s">
        <v>2045</v>
      </c>
      <c r="B12" s="4">
        <v>3</v>
      </c>
      <c r="C12" s="4">
        <v>19</v>
      </c>
      <c r="D12" s="4"/>
      <c r="E12" s="4">
        <v>23</v>
      </c>
      <c r="F12" s="4">
        <v>45</v>
      </c>
    </row>
    <row r="13" spans="1:6" x14ac:dyDescent="0.6">
      <c r="A13" s="6" t="s">
        <v>2058</v>
      </c>
      <c r="B13" s="4">
        <v>1</v>
      </c>
      <c r="C13" s="4">
        <v>6</v>
      </c>
      <c r="D13" s="4"/>
      <c r="E13" s="4">
        <v>10</v>
      </c>
      <c r="F13" s="4">
        <v>17</v>
      </c>
    </row>
    <row r="14" spans="1:6" x14ac:dyDescent="0.6">
      <c r="A14" s="6" t="s">
        <v>2057</v>
      </c>
      <c r="B14" s="4"/>
      <c r="C14" s="4">
        <v>3</v>
      </c>
      <c r="D14" s="4"/>
      <c r="E14" s="4">
        <v>4</v>
      </c>
      <c r="F14" s="4">
        <v>7</v>
      </c>
    </row>
    <row r="15" spans="1:6" x14ac:dyDescent="0.6">
      <c r="A15" s="6" t="s">
        <v>2061</v>
      </c>
      <c r="B15" s="4"/>
      <c r="C15" s="4">
        <v>8</v>
      </c>
      <c r="D15" s="4">
        <v>1</v>
      </c>
      <c r="E15" s="4">
        <v>4</v>
      </c>
      <c r="F15" s="4">
        <v>13</v>
      </c>
    </row>
    <row r="16" spans="1:6" x14ac:dyDescent="0.6">
      <c r="A16" s="6" t="s">
        <v>2048</v>
      </c>
      <c r="B16" s="4">
        <v>1</v>
      </c>
      <c r="C16" s="4">
        <v>6</v>
      </c>
      <c r="D16" s="4">
        <v>1</v>
      </c>
      <c r="E16" s="4">
        <v>13</v>
      </c>
      <c r="F16" s="4">
        <v>21</v>
      </c>
    </row>
    <row r="17" spans="1:6" x14ac:dyDescent="0.6">
      <c r="A17" s="6" t="s">
        <v>2055</v>
      </c>
      <c r="B17" s="4">
        <v>4</v>
      </c>
      <c r="C17" s="4">
        <v>11</v>
      </c>
      <c r="D17" s="4">
        <v>1</v>
      </c>
      <c r="E17" s="4">
        <v>26</v>
      </c>
      <c r="F17" s="4">
        <v>42</v>
      </c>
    </row>
    <row r="18" spans="1:6" x14ac:dyDescent="0.6">
      <c r="A18" s="6" t="s">
        <v>2040</v>
      </c>
      <c r="B18" s="4">
        <v>23</v>
      </c>
      <c r="C18" s="4">
        <v>132</v>
      </c>
      <c r="D18" s="4">
        <v>2</v>
      </c>
      <c r="E18" s="4">
        <v>187</v>
      </c>
      <c r="F18" s="4">
        <v>344</v>
      </c>
    </row>
    <row r="19" spans="1:6" x14ac:dyDescent="0.6">
      <c r="A19" s="6" t="s">
        <v>2056</v>
      </c>
      <c r="B19" s="4"/>
      <c r="C19" s="4">
        <v>4</v>
      </c>
      <c r="D19" s="4"/>
      <c r="E19" s="4">
        <v>4</v>
      </c>
      <c r="F19" s="4">
        <v>8</v>
      </c>
    </row>
    <row r="20" spans="1:6" x14ac:dyDescent="0.6">
      <c r="A20" s="6" t="s">
        <v>2036</v>
      </c>
      <c r="B20" s="4">
        <v>6</v>
      </c>
      <c r="C20" s="4">
        <v>30</v>
      </c>
      <c r="D20" s="4"/>
      <c r="E20" s="4">
        <v>49</v>
      </c>
      <c r="F20" s="4">
        <v>85</v>
      </c>
    </row>
    <row r="21" spans="1:6" x14ac:dyDescent="0.6">
      <c r="A21" s="6" t="s">
        <v>2063</v>
      </c>
      <c r="B21" s="4"/>
      <c r="C21" s="4">
        <v>9</v>
      </c>
      <c r="D21" s="4"/>
      <c r="E21" s="4">
        <v>5</v>
      </c>
      <c r="F21" s="4">
        <v>14</v>
      </c>
    </row>
    <row r="22" spans="1:6" x14ac:dyDescent="0.6">
      <c r="A22" s="6" t="s">
        <v>2052</v>
      </c>
      <c r="B22" s="4">
        <v>1</v>
      </c>
      <c r="C22" s="4">
        <v>5</v>
      </c>
      <c r="D22" s="4">
        <v>1</v>
      </c>
      <c r="E22" s="4">
        <v>9</v>
      </c>
      <c r="F22" s="4">
        <v>16</v>
      </c>
    </row>
    <row r="23" spans="1:6" x14ac:dyDescent="0.6">
      <c r="A23" s="6" t="s">
        <v>2060</v>
      </c>
      <c r="B23" s="4">
        <v>3</v>
      </c>
      <c r="C23" s="4">
        <v>3</v>
      </c>
      <c r="D23" s="4"/>
      <c r="E23" s="4">
        <v>11</v>
      </c>
      <c r="F23" s="4">
        <v>17</v>
      </c>
    </row>
    <row r="24" spans="1:6" x14ac:dyDescent="0.6">
      <c r="A24" s="6" t="s">
        <v>2059</v>
      </c>
      <c r="B24" s="4"/>
      <c r="C24" s="4">
        <v>7</v>
      </c>
      <c r="D24" s="4"/>
      <c r="E24" s="4">
        <v>14</v>
      </c>
      <c r="F24" s="4">
        <v>21</v>
      </c>
    </row>
    <row r="25" spans="1:6" x14ac:dyDescent="0.6">
      <c r="A25" s="6" t="s">
        <v>2051</v>
      </c>
      <c r="B25" s="4">
        <v>1</v>
      </c>
      <c r="C25" s="4">
        <v>15</v>
      </c>
      <c r="D25" s="4">
        <v>2</v>
      </c>
      <c r="E25" s="4">
        <v>17</v>
      </c>
      <c r="F25" s="4">
        <v>35</v>
      </c>
    </row>
    <row r="26" spans="1:6" x14ac:dyDescent="0.6">
      <c r="A26" s="6" t="s">
        <v>2046</v>
      </c>
      <c r="B26" s="4"/>
      <c r="C26" s="4">
        <v>16</v>
      </c>
      <c r="D26" s="4">
        <v>1</v>
      </c>
      <c r="E26" s="4">
        <v>28</v>
      </c>
      <c r="F26" s="4">
        <v>45</v>
      </c>
    </row>
    <row r="27" spans="1:6" x14ac:dyDescent="0.6">
      <c r="A27" s="6" t="s">
        <v>2038</v>
      </c>
      <c r="B27" s="4">
        <v>2</v>
      </c>
      <c r="C27" s="4">
        <v>12</v>
      </c>
      <c r="D27" s="4">
        <v>1</v>
      </c>
      <c r="E27" s="4">
        <v>36</v>
      </c>
      <c r="F27" s="4">
        <v>51</v>
      </c>
    </row>
    <row r="28" spans="1:6" x14ac:dyDescent="0.6">
      <c r="A28" s="6" t="s">
        <v>2062</v>
      </c>
      <c r="B28" s="4"/>
      <c r="C28" s="4"/>
      <c r="D28" s="4"/>
      <c r="E28" s="4">
        <v>3</v>
      </c>
      <c r="F28" s="4">
        <v>3</v>
      </c>
    </row>
    <row r="29" spans="1:6" x14ac:dyDescent="0.6">
      <c r="A29" s="6" t="s">
        <v>2068</v>
      </c>
      <c r="B29" s="4">
        <v>57</v>
      </c>
      <c r="C29" s="4">
        <v>364</v>
      </c>
      <c r="D29" s="4">
        <v>14</v>
      </c>
      <c r="E29" s="4">
        <v>565</v>
      </c>
      <c r="F29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6DD5-64CE-42FE-B56B-FF68F30BD9CA}">
  <dimension ref="A1:F30"/>
  <sheetViews>
    <sheetView topLeftCell="A3" workbookViewId="0">
      <selection activeCell="J30" sqref="J30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2031</v>
      </c>
      <c r="B1" t="s">
        <v>2069</v>
      </c>
    </row>
    <row r="2" spans="1:6" x14ac:dyDescent="0.6">
      <c r="A2" s="5" t="s">
        <v>6</v>
      </c>
      <c r="B2" t="s">
        <v>2069</v>
      </c>
    </row>
    <row r="4" spans="1:6" x14ac:dyDescent="0.6">
      <c r="A4" s="5" t="s">
        <v>2066</v>
      </c>
      <c r="B4" s="5" t="s">
        <v>2070</v>
      </c>
    </row>
    <row r="5" spans="1:6" x14ac:dyDescent="0.6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6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6">
      <c r="A7" s="6" t="s">
        <v>2065</v>
      </c>
      <c r="B7" s="4"/>
      <c r="C7" s="4"/>
      <c r="D7" s="4"/>
      <c r="E7" s="4">
        <v>4</v>
      </c>
      <c r="F7" s="4">
        <v>4</v>
      </c>
    </row>
    <row r="8" spans="1:6" x14ac:dyDescent="0.6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6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6">
      <c r="A10" s="6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6">
      <c r="A11" s="6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6">
      <c r="A12" s="6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6">
      <c r="A13" s="6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6">
      <c r="A14" s="6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6">
      <c r="A15" s="6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6">
      <c r="A16" s="6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6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6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6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6">
      <c r="A20" s="6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6">
      <c r="A21" s="6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6">
      <c r="A22" s="6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6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6">
      <c r="A24" s="6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6">
      <c r="A25" s="6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6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6">
      <c r="A27" s="6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6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6">
      <c r="A29" s="6" t="s">
        <v>2062</v>
      </c>
      <c r="B29" s="4"/>
      <c r="C29" s="4"/>
      <c r="D29" s="4"/>
      <c r="E29" s="4">
        <v>3</v>
      </c>
      <c r="F29" s="4">
        <v>3</v>
      </c>
    </row>
    <row r="30" spans="1:6" x14ac:dyDescent="0.6">
      <c r="A30" s="6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54E0-8908-4DA3-8064-ACD034391F0D}">
  <dimension ref="A1:E17"/>
  <sheetViews>
    <sheetView tabSelected="1" topLeftCell="A4" workbookViewId="0">
      <selection activeCell="K22" sqref="K22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9" bestFit="1" customWidth="1"/>
    <col min="5" max="6" width="10.44921875" bestFit="1" customWidth="1"/>
  </cols>
  <sheetData>
    <row r="1" spans="1:5" x14ac:dyDescent="0.6">
      <c r="A1" s="5" t="s">
        <v>2084</v>
      </c>
      <c r="B1" t="s">
        <v>2069</v>
      </c>
    </row>
    <row r="2" spans="1:5" x14ac:dyDescent="0.6">
      <c r="A2" s="5" t="s">
        <v>2031</v>
      </c>
      <c r="B2" t="s">
        <v>2050</v>
      </c>
    </row>
    <row r="4" spans="1:5" x14ac:dyDescent="0.6">
      <c r="A4" s="5" t="s">
        <v>2066</v>
      </c>
      <c r="B4" s="5" t="s">
        <v>2070</v>
      </c>
    </row>
    <row r="5" spans="1:5" x14ac:dyDescent="0.6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6">
      <c r="A6" s="8" t="s">
        <v>2073</v>
      </c>
      <c r="B6" s="4">
        <v>0</v>
      </c>
      <c r="C6" s="4">
        <v>3</v>
      </c>
      <c r="D6" s="4">
        <v>2</v>
      </c>
      <c r="E6" s="4">
        <v>5</v>
      </c>
    </row>
    <row r="7" spans="1:5" x14ac:dyDescent="0.6">
      <c r="A7" s="8" t="s">
        <v>2074</v>
      </c>
      <c r="B7" s="4">
        <v>0</v>
      </c>
      <c r="C7" s="4">
        <v>1</v>
      </c>
      <c r="D7" s="4">
        <v>1</v>
      </c>
      <c r="E7" s="4">
        <v>2</v>
      </c>
    </row>
    <row r="8" spans="1:5" x14ac:dyDescent="0.6">
      <c r="A8" s="8" t="s">
        <v>2075</v>
      </c>
      <c r="B8" s="4">
        <v>0</v>
      </c>
      <c r="C8" s="4">
        <v>3</v>
      </c>
      <c r="D8" s="4">
        <v>1</v>
      </c>
      <c r="E8" s="4">
        <v>4</v>
      </c>
    </row>
    <row r="9" spans="1:5" x14ac:dyDescent="0.6">
      <c r="A9" s="8" t="s">
        <v>2076</v>
      </c>
      <c r="B9" s="4">
        <v>0</v>
      </c>
      <c r="C9" s="4">
        <v>2</v>
      </c>
      <c r="D9" s="4">
        <v>3</v>
      </c>
      <c r="E9" s="4">
        <v>5</v>
      </c>
    </row>
    <row r="10" spans="1:5" x14ac:dyDescent="0.6">
      <c r="A10" s="8" t="s">
        <v>2077</v>
      </c>
      <c r="B10" s="4">
        <v>0</v>
      </c>
      <c r="C10" s="4">
        <v>2</v>
      </c>
      <c r="D10" s="4">
        <v>2</v>
      </c>
      <c r="E10" s="4">
        <v>4</v>
      </c>
    </row>
    <row r="11" spans="1:5" x14ac:dyDescent="0.6">
      <c r="A11" s="8" t="s">
        <v>2078</v>
      </c>
      <c r="B11" s="4">
        <v>0</v>
      </c>
      <c r="C11" s="4">
        <v>2</v>
      </c>
      <c r="D11" s="4">
        <v>3</v>
      </c>
      <c r="E11" s="4">
        <v>5</v>
      </c>
    </row>
    <row r="12" spans="1:5" x14ac:dyDescent="0.6">
      <c r="A12" s="8" t="s">
        <v>2079</v>
      </c>
      <c r="B12" s="4">
        <v>0</v>
      </c>
      <c r="C12" s="4">
        <v>4</v>
      </c>
      <c r="D12" s="4">
        <v>3</v>
      </c>
      <c r="E12" s="4">
        <v>7</v>
      </c>
    </row>
    <row r="13" spans="1:5" x14ac:dyDescent="0.6">
      <c r="A13" s="8" t="s">
        <v>2080</v>
      </c>
      <c r="B13" s="4">
        <v>0</v>
      </c>
      <c r="C13" s="4">
        <v>3</v>
      </c>
      <c r="D13" s="4">
        <v>2</v>
      </c>
      <c r="E13" s="4">
        <v>5</v>
      </c>
    </row>
    <row r="14" spans="1:5" x14ac:dyDescent="0.6">
      <c r="A14" s="8" t="s">
        <v>2081</v>
      </c>
      <c r="B14" s="4">
        <v>0</v>
      </c>
      <c r="C14" s="4">
        <v>0</v>
      </c>
      <c r="D14" s="4">
        <v>1</v>
      </c>
      <c r="E14" s="4">
        <v>1</v>
      </c>
    </row>
    <row r="15" spans="1:5" x14ac:dyDescent="0.6">
      <c r="A15" s="8" t="s">
        <v>2082</v>
      </c>
      <c r="B15" s="4">
        <v>0</v>
      </c>
      <c r="C15" s="4">
        <v>2</v>
      </c>
      <c r="D15" s="4">
        <v>1</v>
      </c>
      <c r="E15" s="4">
        <v>3</v>
      </c>
    </row>
    <row r="16" spans="1:5" x14ac:dyDescent="0.6">
      <c r="A16" s="8" t="s">
        <v>2083</v>
      </c>
      <c r="B16" s="4">
        <v>1</v>
      </c>
      <c r="C16" s="4">
        <v>1</v>
      </c>
      <c r="D16" s="4">
        <v>2</v>
      </c>
      <c r="E16" s="4">
        <v>4</v>
      </c>
    </row>
    <row r="17" spans="1:5" x14ac:dyDescent="0.6">
      <c r="A17" s="8" t="s">
        <v>2068</v>
      </c>
      <c r="B17" s="4">
        <v>1</v>
      </c>
      <c r="C17" s="4">
        <v>23</v>
      </c>
      <c r="D17" s="4">
        <v>21</v>
      </c>
      <c r="E17" s="4">
        <v>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8487-404B-4234-B7BB-26EA61587491}">
  <dimension ref="A1:H13"/>
  <sheetViews>
    <sheetView workbookViewId="0">
      <selection activeCell="B3" sqref="B3"/>
    </sheetView>
  </sheetViews>
  <sheetFormatPr defaultRowHeight="15.6" x14ac:dyDescent="0.6"/>
  <cols>
    <col min="1" max="1" width="14.84765625" customWidth="1"/>
    <col min="2" max="2" width="16.34765625" customWidth="1"/>
    <col min="3" max="3" width="12.59765625" customWidth="1"/>
    <col min="4" max="4" width="15.296875" customWidth="1"/>
    <col min="5" max="5" width="12.3984375" customWidth="1"/>
    <col min="6" max="6" width="18.3984375" customWidth="1"/>
    <col min="7" max="7" width="15.1484375" customWidth="1"/>
    <col min="8" max="8" width="17.84765625" customWidth="1"/>
  </cols>
  <sheetData>
    <row r="1" spans="1:8" x14ac:dyDescent="0.6">
      <c r="A1" s="9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6">
      <c r="A2" s="10" t="s">
        <v>2104</v>
      </c>
      <c r="B2" s="10">
        <f>COUNTIFS(Crowdfunding!G2:G1001,Crowdfunding!G3,Crowdfunding!D2:D1001,"&lt;1000")</f>
        <v>30</v>
      </c>
      <c r="C2" s="10">
        <f>COUNTIFS(Crowdfunding!G2:G1001,Crowdfunding!G2,Crowdfunding!D2:D1001,"&lt;1000")</f>
        <v>20</v>
      </c>
      <c r="D2" s="10">
        <f>COUNTIFS(Crowdfunding!G2:G1001,Crowdfunding!G20,Crowdfunding!D2:D1001,"&lt;1000")</f>
        <v>1</v>
      </c>
      <c r="E2" s="10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6">
      <c r="A3" s="10" t="s">
        <v>2093</v>
      </c>
      <c r="B3" s="10">
        <f>COUNTIFS(Crowdfunding!G2:G1001,Crowdfunding!G3,Crowdfunding!D2:D1001,"&gt;=1000",Crowdfunding!D2:D1001,"&lt;=4999")</f>
        <v>191</v>
      </c>
      <c r="C3" s="10">
        <f>COUNTIFS(Crowdfunding!G2:G1001,Crowdfunding!G2,Crowdfunding!D2:D1001,"&gt;=1000",Crowdfunding!D2:D1001,"&lt;=4999")</f>
        <v>38</v>
      </c>
      <c r="D3" s="10">
        <f>COUNTIFS(Crowdfunding!G2:G1001,Crowdfunding!G20,Crowdfunding!D2:D1001,"&gt;=1000",Crowdfunding!D2:D1001,"&lt;=4999")</f>
        <v>2</v>
      </c>
      <c r="E3" s="10">
        <f t="shared" ref="E3:E13" si="0">SUM(B3:D3)</f>
        <v>231</v>
      </c>
      <c r="F3" s="11">
        <f t="shared" ref="F3:F12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6">
      <c r="A4" s="10" t="s">
        <v>2094</v>
      </c>
      <c r="B4" s="10">
        <f>COUNTIFS(Crowdfunding!G2:G1001,Crowdfunding!G3,Crowdfunding!D2:D1001,"&gt;=5000",Crowdfunding!D2:D1001,"&lt;=9999")</f>
        <v>164</v>
      </c>
      <c r="C4" s="10">
        <f>COUNTIFS(Crowdfunding!G2:G1001,Crowdfunding!G2,Crowdfunding!D2:D1001,"&gt;=5000",Crowdfunding!D2:D1001,"&lt;=9999")</f>
        <v>126</v>
      </c>
      <c r="D4" s="10">
        <f>COUNTIFS(Crowdfunding!G2:G1001,Crowdfunding!G20,Crowdfunding!D2:D1001,"&gt;=5000",Crowdfunding!D2:D1001,"&lt;=9999")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6">
      <c r="A5" s="10" t="s">
        <v>2095</v>
      </c>
      <c r="B5" s="10">
        <f>COUNTIFS(Crowdfunding!G2:G1001,Crowdfunding!G3,Crowdfunding!D2:D1001,"&gt;=10000",Crowdfunding!D2:D1001,"&lt;=14999")</f>
        <v>4</v>
      </c>
      <c r="C5" s="10">
        <f>COUNTIFS(Crowdfunding!G2:G1001,Crowdfunding!G2,Crowdfunding!D2:D1001,"&gt;=10000",Crowdfunding!D2:D1001,"&lt;=14999")</f>
        <v>5</v>
      </c>
      <c r="D5" s="10">
        <f>COUNTIFS(Crowdfunding!G2:G1001,Crowdfunding!G20,Crowdfunding!D2:D1001,"&gt;=10000",Crowdfunding!D2:D1001,"&lt;=14999")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6">
      <c r="A6" s="10" t="s">
        <v>2096</v>
      </c>
      <c r="B6" s="10">
        <f>COUNTIFS(Crowdfunding!G2:G1001,Crowdfunding!G3,Crowdfunding!D2:D1001,"&gt;=15000",Crowdfunding!D2:D1001,"&lt;=19999")</f>
        <v>10</v>
      </c>
      <c r="C6" s="10">
        <f>COUNTIFS(Crowdfunding!G2:G1001,Crowdfunding!G2,Crowdfunding!D2:D1001,"&gt;=15000",Crowdfunding!D2:D1001,"&lt;=19999")</f>
        <v>0</v>
      </c>
      <c r="D6" s="10">
        <f>COUNTIFS(Crowdfunding!G2:G1001,Crowdfunding!G20,Crowdfunding!D2:D1001,"&gt;=15000",Crowdfunding!D2:D1001,"&lt;=19999")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6">
      <c r="A7" s="12" t="s">
        <v>2097</v>
      </c>
      <c r="B7" s="10">
        <f>COUNTIFS(Crowdfunding!G2:G1001,Crowdfunding!G3,Crowdfunding!D2:D1001,"&gt;=20000",Crowdfunding!D2:D1001,"&lt;=24999")</f>
        <v>7</v>
      </c>
      <c r="C7" s="10">
        <f>COUNTIFS(Crowdfunding!G2:G1001,Crowdfunding!G2,Crowdfunding!D2:D1001,"&gt;=20000",Crowdfunding!D2:D1001,"&lt;=24999")</f>
        <v>0</v>
      </c>
      <c r="D7" s="10">
        <f>COUNTIFS(Crowdfunding!G2:G1001,Crowdfunding!G20,Crowdfunding!D2:D1001,"&gt;=20000",Crowdfunding!D2:D1001,"&lt;=24999")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6">
      <c r="A8" s="10" t="s">
        <v>2098</v>
      </c>
      <c r="B8" s="10">
        <f>COUNTIFS(Crowdfunding!G2:G1001,Crowdfunding!G3,Crowdfunding!D2:D1001,"&gt;=25000",Crowdfunding!D2:D1001,"&lt;=29999")</f>
        <v>11</v>
      </c>
      <c r="C8" s="10">
        <f>COUNTIFS(Crowdfunding!G2:G1001,Crowdfunding!G2,Crowdfunding!D2:D1001,"&gt;=25000",Crowdfunding!D2:D1001,"&lt;=29999")</f>
        <v>3</v>
      </c>
      <c r="D8" s="10">
        <f>COUNTIFS(Crowdfunding!G2:G1001,Crowdfunding!G20,Crowdfunding!D2:D1001,"&gt;=25000",Crowdfunding!D2:D1001,"&lt;=29999")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6">
      <c r="A9" s="10" t="s">
        <v>2099</v>
      </c>
      <c r="B9" s="10">
        <f>COUNTIFS(Crowdfunding!G2:G1001,Crowdfunding!G3,Crowdfunding!D2:D1001,"&gt;=30000",Crowdfunding!D2:D1001,"&lt;=34999")</f>
        <v>7</v>
      </c>
      <c r="C9" s="10">
        <f>COUNTIFS(Crowdfunding!G2:G1001,Crowdfunding!G2,Crowdfunding!D2:D1001,"&gt;=30000",Crowdfunding!D2:D1001,"&lt;=34999")</f>
        <v>0</v>
      </c>
      <c r="D9" s="10">
        <f>COUNTIFS(Crowdfunding!G2:G1001,Crowdfunding!G20,Crowdfunding!D2:D1001,"&gt;=30000",Crowdfunding!D2:D1001,"&lt;=34999")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6">
      <c r="A10" s="10" t="s">
        <v>2100</v>
      </c>
      <c r="B10" s="10">
        <f>COUNTIFS(Crowdfunding!G2:G1001,Crowdfunding!G3,Crowdfunding!D2:D1001,"&gt;=35000",Crowdfunding!D2:D1001,"&lt;=39999")</f>
        <v>8</v>
      </c>
      <c r="C10" s="10">
        <f>COUNTIFS(Crowdfunding!G2:G1001,Crowdfunding!G2,Crowdfunding!D2:D1001,"&gt;=35000",Crowdfunding!D2:D1001,"&lt;=39999")</f>
        <v>3</v>
      </c>
      <c r="D10" s="10">
        <f>COUNTIFS(Crowdfunding!G2:G1001,Crowdfunding!G20,Crowdfunding!D2:D1001,"&gt;=35000",Crowdfunding!D2:D1001,"&lt;=39999")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6">
      <c r="A11" s="10" t="s">
        <v>2101</v>
      </c>
      <c r="B11" s="10">
        <f>COUNTIFS(Crowdfunding!G2:G1001,Crowdfunding!G3,Crowdfunding!D2:D1001,"&gt;=40000",Crowdfunding!D2:D1001,"&lt;=44999")</f>
        <v>11</v>
      </c>
      <c r="C11" s="10">
        <f>COUNTIFS(Crowdfunding!G2:G1001,Crowdfunding!G2,Crowdfunding!D2:D1001,"&gt;=40000",Crowdfunding!D2:D1001,"&lt;=44999")</f>
        <v>3</v>
      </c>
      <c r="D11" s="10">
        <f>COUNTIFS(Crowdfunding!G2:G1001,Crowdfunding!G20,Crowdfunding!D2:D1001,"&gt;=40000",Crowdfunding!D2:D1001,"&lt;=44999")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6">
      <c r="A12" s="10" t="s">
        <v>2102</v>
      </c>
      <c r="B12" s="10">
        <f>COUNTIFS(Crowdfunding!G2:G1001,Crowdfunding!G3,Crowdfunding!D2:D1001,"&gt;=45000",Crowdfunding!D2:D1001,"&lt;=49999")</f>
        <v>8</v>
      </c>
      <c r="C12" s="10">
        <f>COUNTIFS(Crowdfunding!G2:G1001,Crowdfunding!G2,Crowdfunding!D2:D1001,"&gt;=45000",Crowdfunding!D2:D1001,"&lt;=49999")</f>
        <v>3</v>
      </c>
      <c r="D12" s="10">
        <f>COUNTIFS(Crowdfunding!G2:G1001,Crowdfunding!G20,Crowdfunding!D2:D1001,"&gt;=45000",Crowdfunding!D2:D1001,"&lt;=49999")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6">
      <c r="A13" s="10" t="s">
        <v>2103</v>
      </c>
      <c r="B13" s="10">
        <f>COUNTIFS(Crowdfunding!G2:G1001,Crowdfunding!G3,Crowdfunding!D2:D1001,"&gt;50000")</f>
        <v>114</v>
      </c>
      <c r="C13" s="10">
        <f>COUNTIFS(Crowdfunding!G2:G1001,Crowdfunding!G2,Crowdfunding!D2:D1001,"&gt;50000")</f>
        <v>163</v>
      </c>
      <c r="D13" s="10">
        <f>COUNTIFS(Crowdfunding!G2:G1001,Crowdfunding!G20,Crowdfunding!D2:D1001,"&gt;=50000")</f>
        <v>28</v>
      </c>
      <c r="E13" s="10">
        <f t="shared" si="0"/>
        <v>305</v>
      </c>
      <c r="F13" s="11">
        <f>B13/E13</f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EB3A-D6DB-4879-B5BB-66B957C14B50}">
  <dimension ref="A1:T566"/>
  <sheetViews>
    <sheetView workbookViewId="0">
      <selection activeCell="U1" sqref="U1"/>
    </sheetView>
  </sheetViews>
  <sheetFormatPr defaultRowHeight="15.6" x14ac:dyDescent="0.6"/>
  <cols>
    <col min="2" max="2" width="12.796875" customWidth="1"/>
    <col min="5" max="5" width="9.8984375" customWidth="1"/>
    <col min="10" max="10" width="12.59765625" customWidth="1"/>
    <col min="13" max="13" width="12.69921875" customWidth="1"/>
    <col min="16" max="16" width="9.1484375" customWidth="1"/>
  </cols>
  <sheetData>
    <row r="1" spans="1:20" x14ac:dyDescent="0.6">
      <c r="A1" s="13" t="s">
        <v>4</v>
      </c>
      <c r="B1" s="13" t="s">
        <v>5</v>
      </c>
      <c r="D1" s="9" t="s">
        <v>2105</v>
      </c>
      <c r="E1" s="9" t="s">
        <v>2106</v>
      </c>
      <c r="F1" s="9" t="s">
        <v>2107</v>
      </c>
      <c r="G1" s="9" t="s">
        <v>2108</v>
      </c>
      <c r="H1" s="9" t="s">
        <v>2116</v>
      </c>
      <c r="I1" s="9" t="s">
        <v>2109</v>
      </c>
      <c r="L1" s="13" t="s">
        <v>4</v>
      </c>
      <c r="M1" s="13" t="s">
        <v>5</v>
      </c>
      <c r="O1" s="9" t="s">
        <v>2110</v>
      </c>
      <c r="P1" s="9" t="s">
        <v>2111</v>
      </c>
      <c r="Q1" s="9" t="s">
        <v>2112</v>
      </c>
      <c r="R1" s="9" t="s">
        <v>2113</v>
      </c>
      <c r="S1" s="9" t="s">
        <v>2114</v>
      </c>
      <c r="T1" s="9" t="s">
        <v>2115</v>
      </c>
    </row>
    <row r="2" spans="1:20" x14ac:dyDescent="0.6">
      <c r="A2" s="10" t="s">
        <v>20</v>
      </c>
      <c r="B2" s="10">
        <v>158</v>
      </c>
      <c r="D2">
        <f>AVERAGE(B2:B566)</f>
        <v>851.14690265486729</v>
      </c>
      <c r="E2">
        <f>MEDIAN(B2:B566)</f>
        <v>201</v>
      </c>
      <c r="F2">
        <f>MIN(B2:B566)</f>
        <v>16</v>
      </c>
      <c r="G2">
        <f>MAX(B2:B566)</f>
        <v>7295</v>
      </c>
      <c r="H2">
        <f>_xlfn.VAR.S(B2:B566)</f>
        <v>1606216.5936295739</v>
      </c>
      <c r="I2">
        <f>_xlfn.STDEV.S(B2:B566)</f>
        <v>1267.366006183523</v>
      </c>
      <c r="L2" s="10" t="s">
        <v>14</v>
      </c>
      <c r="M2" s="10">
        <v>0</v>
      </c>
      <c r="O2">
        <f>AVERAGE(M2:M365)</f>
        <v>585.61538461538464</v>
      </c>
      <c r="P2">
        <f>MEDIAN(M2:M365)</f>
        <v>114.5</v>
      </c>
      <c r="Q2">
        <f>MIN(M2:M365)</f>
        <v>0</v>
      </c>
      <c r="R2">
        <f>MAX(M2:M365)</f>
        <v>6080</v>
      </c>
      <c r="S2">
        <f>_xlfn.VAR.S(M2:M365)</f>
        <v>924113.45496927318</v>
      </c>
      <c r="T2">
        <f>_xlfn.STDEV.S(M2:M365)</f>
        <v>961.30819978260524</v>
      </c>
    </row>
    <row r="3" spans="1:20" x14ac:dyDescent="0.6">
      <c r="A3" s="10" t="s">
        <v>20</v>
      </c>
      <c r="B3" s="10">
        <v>1425</v>
      </c>
      <c r="L3" s="10" t="s">
        <v>14</v>
      </c>
      <c r="M3" s="10">
        <v>24</v>
      </c>
    </row>
    <row r="4" spans="1:20" x14ac:dyDescent="0.6">
      <c r="A4" s="10" t="s">
        <v>20</v>
      </c>
      <c r="B4" s="10">
        <v>174</v>
      </c>
      <c r="L4" s="10" t="s">
        <v>14</v>
      </c>
      <c r="M4" s="10">
        <v>53</v>
      </c>
    </row>
    <row r="5" spans="1:20" x14ac:dyDescent="0.6">
      <c r="A5" s="10" t="s">
        <v>20</v>
      </c>
      <c r="B5" s="10">
        <v>227</v>
      </c>
      <c r="L5" s="10" t="s">
        <v>14</v>
      </c>
      <c r="M5" s="10">
        <v>18</v>
      </c>
    </row>
    <row r="6" spans="1:20" x14ac:dyDescent="0.6">
      <c r="A6" s="10" t="s">
        <v>20</v>
      </c>
      <c r="B6" s="10">
        <v>220</v>
      </c>
      <c r="L6" s="10" t="s">
        <v>14</v>
      </c>
      <c r="M6" s="10">
        <v>44</v>
      </c>
    </row>
    <row r="7" spans="1:20" x14ac:dyDescent="0.6">
      <c r="A7" s="10" t="s">
        <v>20</v>
      </c>
      <c r="B7" s="10">
        <v>98</v>
      </c>
      <c r="L7" s="10" t="s">
        <v>14</v>
      </c>
      <c r="M7" s="10">
        <v>27</v>
      </c>
    </row>
    <row r="8" spans="1:20" x14ac:dyDescent="0.6">
      <c r="A8" s="10" t="s">
        <v>20</v>
      </c>
      <c r="B8" s="10">
        <v>100</v>
      </c>
      <c r="L8" s="10" t="s">
        <v>14</v>
      </c>
      <c r="M8" s="10">
        <v>55</v>
      </c>
    </row>
    <row r="9" spans="1:20" x14ac:dyDescent="0.6">
      <c r="A9" s="10" t="s">
        <v>20</v>
      </c>
      <c r="B9" s="10">
        <v>1249</v>
      </c>
      <c r="L9" s="10" t="s">
        <v>14</v>
      </c>
      <c r="M9" s="10">
        <v>200</v>
      </c>
    </row>
    <row r="10" spans="1:20" x14ac:dyDescent="0.6">
      <c r="A10" s="10" t="s">
        <v>20</v>
      </c>
      <c r="B10" s="10">
        <v>1396</v>
      </c>
      <c r="L10" s="10" t="s">
        <v>14</v>
      </c>
      <c r="M10" s="10">
        <v>452</v>
      </c>
    </row>
    <row r="11" spans="1:20" x14ac:dyDescent="0.6">
      <c r="A11" s="10" t="s">
        <v>20</v>
      </c>
      <c r="B11" s="10">
        <v>890</v>
      </c>
      <c r="L11" s="10" t="s">
        <v>14</v>
      </c>
      <c r="M11" s="10">
        <v>674</v>
      </c>
    </row>
    <row r="12" spans="1:20" x14ac:dyDescent="0.6">
      <c r="A12" s="10" t="s">
        <v>20</v>
      </c>
      <c r="B12" s="10">
        <v>142</v>
      </c>
      <c r="L12" s="10" t="s">
        <v>14</v>
      </c>
      <c r="M12" s="10">
        <v>558</v>
      </c>
    </row>
    <row r="13" spans="1:20" x14ac:dyDescent="0.6">
      <c r="A13" s="10" t="s">
        <v>20</v>
      </c>
      <c r="B13" s="10">
        <v>2673</v>
      </c>
      <c r="L13" s="10" t="s">
        <v>14</v>
      </c>
      <c r="M13" s="10">
        <v>15</v>
      </c>
    </row>
    <row r="14" spans="1:20" x14ac:dyDescent="0.6">
      <c r="A14" s="10" t="s">
        <v>20</v>
      </c>
      <c r="B14" s="10">
        <v>163</v>
      </c>
      <c r="L14" s="10" t="s">
        <v>14</v>
      </c>
      <c r="M14" s="10">
        <v>2307</v>
      </c>
    </row>
    <row r="15" spans="1:20" x14ac:dyDescent="0.6">
      <c r="A15" s="10" t="s">
        <v>20</v>
      </c>
      <c r="B15" s="10">
        <v>2220</v>
      </c>
      <c r="L15" s="10" t="s">
        <v>14</v>
      </c>
      <c r="M15" s="10">
        <v>88</v>
      </c>
    </row>
    <row r="16" spans="1:20" x14ac:dyDescent="0.6">
      <c r="A16" s="10" t="s">
        <v>20</v>
      </c>
      <c r="B16" s="10">
        <v>1606</v>
      </c>
      <c r="L16" s="10" t="s">
        <v>14</v>
      </c>
      <c r="M16" s="10">
        <v>48</v>
      </c>
    </row>
    <row r="17" spans="1:13" x14ac:dyDescent="0.6">
      <c r="A17" s="10" t="s">
        <v>20</v>
      </c>
      <c r="B17" s="10">
        <v>129</v>
      </c>
      <c r="L17" s="10" t="s">
        <v>14</v>
      </c>
      <c r="M17" s="10">
        <v>1</v>
      </c>
    </row>
    <row r="18" spans="1:13" x14ac:dyDescent="0.6">
      <c r="A18" s="10" t="s">
        <v>20</v>
      </c>
      <c r="B18" s="10">
        <v>226</v>
      </c>
      <c r="L18" s="10" t="s">
        <v>14</v>
      </c>
      <c r="M18" s="10">
        <v>1467</v>
      </c>
    </row>
    <row r="19" spans="1:13" x14ac:dyDescent="0.6">
      <c r="A19" s="10" t="s">
        <v>20</v>
      </c>
      <c r="B19" s="10">
        <v>5419</v>
      </c>
      <c r="L19" s="10" t="s">
        <v>14</v>
      </c>
      <c r="M19" s="10">
        <v>75</v>
      </c>
    </row>
    <row r="20" spans="1:13" x14ac:dyDescent="0.6">
      <c r="A20" s="10" t="s">
        <v>20</v>
      </c>
      <c r="B20" s="10">
        <v>165</v>
      </c>
      <c r="L20" s="10" t="s">
        <v>14</v>
      </c>
      <c r="M20" s="10">
        <v>120</v>
      </c>
    </row>
    <row r="21" spans="1:13" x14ac:dyDescent="0.6">
      <c r="A21" s="10" t="s">
        <v>20</v>
      </c>
      <c r="B21" s="10">
        <v>1965</v>
      </c>
      <c r="L21" s="10" t="s">
        <v>14</v>
      </c>
      <c r="M21" s="10">
        <v>2253</v>
      </c>
    </row>
    <row r="22" spans="1:13" x14ac:dyDescent="0.6">
      <c r="A22" s="10" t="s">
        <v>20</v>
      </c>
      <c r="B22" s="10">
        <v>16</v>
      </c>
      <c r="L22" s="10" t="s">
        <v>14</v>
      </c>
      <c r="M22" s="10">
        <v>5</v>
      </c>
    </row>
    <row r="23" spans="1:13" x14ac:dyDescent="0.6">
      <c r="A23" s="10" t="s">
        <v>20</v>
      </c>
      <c r="B23" s="10">
        <v>107</v>
      </c>
      <c r="L23" s="10" t="s">
        <v>14</v>
      </c>
      <c r="M23" s="10">
        <v>38</v>
      </c>
    </row>
    <row r="24" spans="1:13" x14ac:dyDescent="0.6">
      <c r="A24" s="10" t="s">
        <v>20</v>
      </c>
      <c r="B24" s="10">
        <v>134</v>
      </c>
      <c r="L24" s="10" t="s">
        <v>14</v>
      </c>
      <c r="M24" s="10">
        <v>12</v>
      </c>
    </row>
    <row r="25" spans="1:13" x14ac:dyDescent="0.6">
      <c r="A25" s="10" t="s">
        <v>20</v>
      </c>
      <c r="B25" s="10">
        <v>198</v>
      </c>
      <c r="L25" s="10" t="s">
        <v>14</v>
      </c>
      <c r="M25" s="10">
        <v>1684</v>
      </c>
    </row>
    <row r="26" spans="1:13" x14ac:dyDescent="0.6">
      <c r="A26" s="10" t="s">
        <v>20</v>
      </c>
      <c r="B26" s="10">
        <v>111</v>
      </c>
      <c r="L26" s="10" t="s">
        <v>14</v>
      </c>
      <c r="M26" s="10">
        <v>56</v>
      </c>
    </row>
    <row r="27" spans="1:13" x14ac:dyDescent="0.6">
      <c r="A27" s="10" t="s">
        <v>20</v>
      </c>
      <c r="B27" s="10">
        <v>222</v>
      </c>
      <c r="L27" s="10" t="s">
        <v>14</v>
      </c>
      <c r="M27" s="10">
        <v>838</v>
      </c>
    </row>
    <row r="28" spans="1:13" x14ac:dyDescent="0.6">
      <c r="A28" s="10" t="s">
        <v>20</v>
      </c>
      <c r="B28" s="10">
        <v>6212</v>
      </c>
      <c r="L28" s="10" t="s">
        <v>14</v>
      </c>
      <c r="M28" s="10">
        <v>1000</v>
      </c>
    </row>
    <row r="29" spans="1:13" x14ac:dyDescent="0.6">
      <c r="A29" s="10" t="s">
        <v>20</v>
      </c>
      <c r="B29" s="10">
        <v>98</v>
      </c>
      <c r="L29" s="10" t="s">
        <v>14</v>
      </c>
      <c r="M29" s="10">
        <v>1482</v>
      </c>
    </row>
    <row r="30" spans="1:13" x14ac:dyDescent="0.6">
      <c r="A30" s="10" t="s">
        <v>20</v>
      </c>
      <c r="B30" s="10">
        <v>92</v>
      </c>
      <c r="L30" s="10" t="s">
        <v>14</v>
      </c>
      <c r="M30" s="10">
        <v>106</v>
      </c>
    </row>
    <row r="31" spans="1:13" x14ac:dyDescent="0.6">
      <c r="A31" s="10" t="s">
        <v>20</v>
      </c>
      <c r="B31" s="10">
        <v>149</v>
      </c>
      <c r="L31" s="10" t="s">
        <v>14</v>
      </c>
      <c r="M31" s="10">
        <v>679</v>
      </c>
    </row>
    <row r="32" spans="1:13" x14ac:dyDescent="0.6">
      <c r="A32" s="10" t="s">
        <v>20</v>
      </c>
      <c r="B32" s="10">
        <v>2431</v>
      </c>
      <c r="L32" s="10" t="s">
        <v>14</v>
      </c>
      <c r="M32" s="10">
        <v>1220</v>
      </c>
    </row>
    <row r="33" spans="1:13" x14ac:dyDescent="0.6">
      <c r="A33" s="10" t="s">
        <v>20</v>
      </c>
      <c r="B33" s="10">
        <v>303</v>
      </c>
      <c r="L33" s="10" t="s">
        <v>14</v>
      </c>
      <c r="M33" s="10">
        <v>1</v>
      </c>
    </row>
    <row r="34" spans="1:13" x14ac:dyDescent="0.6">
      <c r="A34" s="10" t="s">
        <v>20</v>
      </c>
      <c r="B34" s="10">
        <v>209</v>
      </c>
      <c r="L34" s="10" t="s">
        <v>14</v>
      </c>
      <c r="M34" s="10">
        <v>37</v>
      </c>
    </row>
    <row r="35" spans="1:13" x14ac:dyDescent="0.6">
      <c r="A35" s="10" t="s">
        <v>20</v>
      </c>
      <c r="B35" s="10">
        <v>131</v>
      </c>
      <c r="L35" s="10" t="s">
        <v>14</v>
      </c>
      <c r="M35" s="10">
        <v>60</v>
      </c>
    </row>
    <row r="36" spans="1:13" x14ac:dyDescent="0.6">
      <c r="A36" s="10" t="s">
        <v>20</v>
      </c>
      <c r="B36" s="10">
        <v>164</v>
      </c>
      <c r="L36" s="10" t="s">
        <v>14</v>
      </c>
      <c r="M36" s="10">
        <v>296</v>
      </c>
    </row>
    <row r="37" spans="1:13" x14ac:dyDescent="0.6">
      <c r="A37" s="10" t="s">
        <v>20</v>
      </c>
      <c r="B37" s="10">
        <v>201</v>
      </c>
      <c r="L37" s="10" t="s">
        <v>14</v>
      </c>
      <c r="M37" s="10">
        <v>3304</v>
      </c>
    </row>
    <row r="38" spans="1:13" x14ac:dyDescent="0.6">
      <c r="A38" s="10" t="s">
        <v>20</v>
      </c>
      <c r="B38" s="10">
        <v>211</v>
      </c>
      <c r="L38" s="10" t="s">
        <v>14</v>
      </c>
      <c r="M38" s="10">
        <v>73</v>
      </c>
    </row>
    <row r="39" spans="1:13" x14ac:dyDescent="0.6">
      <c r="A39" s="10" t="s">
        <v>20</v>
      </c>
      <c r="B39" s="10">
        <v>128</v>
      </c>
      <c r="L39" s="10" t="s">
        <v>14</v>
      </c>
      <c r="M39" s="10">
        <v>3387</v>
      </c>
    </row>
    <row r="40" spans="1:13" x14ac:dyDescent="0.6">
      <c r="A40" s="10" t="s">
        <v>20</v>
      </c>
      <c r="B40" s="10">
        <v>1600</v>
      </c>
      <c r="L40" s="10" t="s">
        <v>14</v>
      </c>
      <c r="M40" s="10">
        <v>662</v>
      </c>
    </row>
    <row r="41" spans="1:13" x14ac:dyDescent="0.6">
      <c r="A41" s="10" t="s">
        <v>20</v>
      </c>
      <c r="B41" s="10">
        <v>249</v>
      </c>
      <c r="L41" s="10" t="s">
        <v>14</v>
      </c>
      <c r="M41" s="10">
        <v>774</v>
      </c>
    </row>
    <row r="42" spans="1:13" x14ac:dyDescent="0.6">
      <c r="A42" s="10" t="s">
        <v>20</v>
      </c>
      <c r="B42" s="10">
        <v>236</v>
      </c>
      <c r="L42" s="10" t="s">
        <v>14</v>
      </c>
      <c r="M42" s="10">
        <v>672</v>
      </c>
    </row>
    <row r="43" spans="1:13" x14ac:dyDescent="0.6">
      <c r="A43" s="10" t="s">
        <v>20</v>
      </c>
      <c r="B43" s="10">
        <v>4065</v>
      </c>
      <c r="L43" s="10" t="s">
        <v>14</v>
      </c>
      <c r="M43" s="10">
        <v>940</v>
      </c>
    </row>
    <row r="44" spans="1:13" x14ac:dyDescent="0.6">
      <c r="A44" s="10" t="s">
        <v>20</v>
      </c>
      <c r="B44" s="10">
        <v>246</v>
      </c>
      <c r="L44" s="10" t="s">
        <v>14</v>
      </c>
      <c r="M44" s="10">
        <v>117</v>
      </c>
    </row>
    <row r="45" spans="1:13" x14ac:dyDescent="0.6">
      <c r="A45" s="10" t="s">
        <v>20</v>
      </c>
      <c r="B45" s="10">
        <v>2475</v>
      </c>
      <c r="L45" s="10" t="s">
        <v>14</v>
      </c>
      <c r="M45" s="10">
        <v>115</v>
      </c>
    </row>
    <row r="46" spans="1:13" x14ac:dyDescent="0.6">
      <c r="A46" s="10" t="s">
        <v>20</v>
      </c>
      <c r="B46" s="10">
        <v>76</v>
      </c>
      <c r="L46" s="10" t="s">
        <v>14</v>
      </c>
      <c r="M46" s="10">
        <v>326</v>
      </c>
    </row>
    <row r="47" spans="1:13" x14ac:dyDescent="0.6">
      <c r="A47" s="10" t="s">
        <v>20</v>
      </c>
      <c r="B47" s="10">
        <v>54</v>
      </c>
      <c r="L47" s="10" t="s">
        <v>14</v>
      </c>
      <c r="M47" s="10">
        <v>1</v>
      </c>
    </row>
    <row r="48" spans="1:13" x14ac:dyDescent="0.6">
      <c r="A48" s="10" t="s">
        <v>20</v>
      </c>
      <c r="B48" s="10">
        <v>88</v>
      </c>
      <c r="L48" s="10" t="s">
        <v>14</v>
      </c>
      <c r="M48" s="10">
        <v>1467</v>
      </c>
    </row>
    <row r="49" spans="1:13" x14ac:dyDescent="0.6">
      <c r="A49" s="10" t="s">
        <v>20</v>
      </c>
      <c r="B49" s="10">
        <v>85</v>
      </c>
      <c r="L49" s="10" t="s">
        <v>14</v>
      </c>
      <c r="M49" s="10">
        <v>5681</v>
      </c>
    </row>
    <row r="50" spans="1:13" x14ac:dyDescent="0.6">
      <c r="A50" s="10" t="s">
        <v>20</v>
      </c>
      <c r="B50" s="10">
        <v>170</v>
      </c>
      <c r="L50" s="10" t="s">
        <v>14</v>
      </c>
      <c r="M50" s="10">
        <v>1059</v>
      </c>
    </row>
    <row r="51" spans="1:13" x14ac:dyDescent="0.6">
      <c r="A51" s="10" t="s">
        <v>20</v>
      </c>
      <c r="B51" s="10">
        <v>330</v>
      </c>
      <c r="L51" s="10" t="s">
        <v>14</v>
      </c>
      <c r="M51" s="10">
        <v>1194</v>
      </c>
    </row>
    <row r="52" spans="1:13" x14ac:dyDescent="0.6">
      <c r="A52" s="10" t="s">
        <v>20</v>
      </c>
      <c r="B52" s="10">
        <v>127</v>
      </c>
      <c r="L52" s="10" t="s">
        <v>14</v>
      </c>
      <c r="M52" s="10">
        <v>30</v>
      </c>
    </row>
    <row r="53" spans="1:13" x14ac:dyDescent="0.6">
      <c r="A53" s="10" t="s">
        <v>20</v>
      </c>
      <c r="B53" s="10">
        <v>411</v>
      </c>
      <c r="L53" s="10" t="s">
        <v>14</v>
      </c>
      <c r="M53" s="10">
        <v>75</v>
      </c>
    </row>
    <row r="54" spans="1:13" x14ac:dyDescent="0.6">
      <c r="A54" s="10" t="s">
        <v>20</v>
      </c>
      <c r="B54" s="10">
        <v>180</v>
      </c>
      <c r="L54" s="10" t="s">
        <v>14</v>
      </c>
      <c r="M54" s="10">
        <v>955</v>
      </c>
    </row>
    <row r="55" spans="1:13" x14ac:dyDescent="0.6">
      <c r="A55" s="10" t="s">
        <v>20</v>
      </c>
      <c r="B55" s="10">
        <v>374</v>
      </c>
      <c r="L55" s="10" t="s">
        <v>14</v>
      </c>
      <c r="M55" s="10">
        <v>67</v>
      </c>
    </row>
    <row r="56" spans="1:13" x14ac:dyDescent="0.6">
      <c r="A56" s="10" t="s">
        <v>20</v>
      </c>
      <c r="B56" s="10">
        <v>71</v>
      </c>
      <c r="L56" s="10" t="s">
        <v>14</v>
      </c>
      <c r="M56" s="10">
        <v>5</v>
      </c>
    </row>
    <row r="57" spans="1:13" x14ac:dyDescent="0.6">
      <c r="A57" s="10" t="s">
        <v>20</v>
      </c>
      <c r="B57" s="10">
        <v>203</v>
      </c>
      <c r="L57" s="10" t="s">
        <v>14</v>
      </c>
      <c r="M57" s="10">
        <v>26</v>
      </c>
    </row>
    <row r="58" spans="1:13" x14ac:dyDescent="0.6">
      <c r="A58" s="10" t="s">
        <v>20</v>
      </c>
      <c r="B58" s="10">
        <v>113</v>
      </c>
      <c r="L58" s="10" t="s">
        <v>14</v>
      </c>
      <c r="M58" s="10">
        <v>1130</v>
      </c>
    </row>
    <row r="59" spans="1:13" x14ac:dyDescent="0.6">
      <c r="A59" s="10" t="s">
        <v>20</v>
      </c>
      <c r="B59" s="10">
        <v>96</v>
      </c>
      <c r="L59" s="10" t="s">
        <v>14</v>
      </c>
      <c r="M59" s="10">
        <v>782</v>
      </c>
    </row>
    <row r="60" spans="1:13" x14ac:dyDescent="0.6">
      <c r="A60" s="10" t="s">
        <v>20</v>
      </c>
      <c r="B60" s="10">
        <v>498</v>
      </c>
      <c r="L60" s="10" t="s">
        <v>14</v>
      </c>
      <c r="M60" s="10">
        <v>210</v>
      </c>
    </row>
    <row r="61" spans="1:13" x14ac:dyDescent="0.6">
      <c r="A61" s="10" t="s">
        <v>20</v>
      </c>
      <c r="B61" s="10">
        <v>180</v>
      </c>
      <c r="L61" s="10" t="s">
        <v>14</v>
      </c>
      <c r="M61" s="10">
        <v>136</v>
      </c>
    </row>
    <row r="62" spans="1:13" x14ac:dyDescent="0.6">
      <c r="A62" s="10" t="s">
        <v>20</v>
      </c>
      <c r="B62" s="10">
        <v>27</v>
      </c>
      <c r="L62" s="10" t="s">
        <v>14</v>
      </c>
      <c r="M62" s="10">
        <v>86</v>
      </c>
    </row>
    <row r="63" spans="1:13" x14ac:dyDescent="0.6">
      <c r="A63" s="10" t="s">
        <v>20</v>
      </c>
      <c r="B63" s="10">
        <v>2331</v>
      </c>
      <c r="L63" s="10" t="s">
        <v>14</v>
      </c>
      <c r="M63" s="10">
        <v>19</v>
      </c>
    </row>
    <row r="64" spans="1:13" x14ac:dyDescent="0.6">
      <c r="A64" s="10" t="s">
        <v>20</v>
      </c>
      <c r="B64" s="10">
        <v>113</v>
      </c>
      <c r="L64" s="10" t="s">
        <v>14</v>
      </c>
      <c r="M64" s="10">
        <v>886</v>
      </c>
    </row>
    <row r="65" spans="1:13" x14ac:dyDescent="0.6">
      <c r="A65" s="10" t="s">
        <v>20</v>
      </c>
      <c r="B65" s="10">
        <v>164</v>
      </c>
      <c r="L65" s="10" t="s">
        <v>14</v>
      </c>
      <c r="M65" s="10">
        <v>35</v>
      </c>
    </row>
    <row r="66" spans="1:13" x14ac:dyDescent="0.6">
      <c r="A66" s="10" t="s">
        <v>20</v>
      </c>
      <c r="B66" s="10">
        <v>164</v>
      </c>
      <c r="L66" s="10" t="s">
        <v>14</v>
      </c>
      <c r="M66" s="10">
        <v>24</v>
      </c>
    </row>
    <row r="67" spans="1:13" x14ac:dyDescent="0.6">
      <c r="A67" s="10" t="s">
        <v>20</v>
      </c>
      <c r="B67" s="10">
        <v>336</v>
      </c>
      <c r="L67" s="10" t="s">
        <v>14</v>
      </c>
      <c r="M67" s="10">
        <v>86</v>
      </c>
    </row>
    <row r="68" spans="1:13" x14ac:dyDescent="0.6">
      <c r="A68" s="10" t="s">
        <v>20</v>
      </c>
      <c r="B68" s="10">
        <v>1917</v>
      </c>
      <c r="L68" s="10" t="s">
        <v>14</v>
      </c>
      <c r="M68" s="10">
        <v>243</v>
      </c>
    </row>
    <row r="69" spans="1:13" x14ac:dyDescent="0.6">
      <c r="A69" s="10" t="s">
        <v>20</v>
      </c>
      <c r="B69" s="10">
        <v>95</v>
      </c>
      <c r="L69" s="10" t="s">
        <v>14</v>
      </c>
      <c r="M69" s="10">
        <v>65</v>
      </c>
    </row>
    <row r="70" spans="1:13" x14ac:dyDescent="0.6">
      <c r="A70" s="10" t="s">
        <v>20</v>
      </c>
      <c r="B70" s="10">
        <v>147</v>
      </c>
      <c r="L70" s="10" t="s">
        <v>14</v>
      </c>
      <c r="M70" s="10">
        <v>100</v>
      </c>
    </row>
    <row r="71" spans="1:13" x14ac:dyDescent="0.6">
      <c r="A71" s="10" t="s">
        <v>20</v>
      </c>
      <c r="B71" s="10">
        <v>86</v>
      </c>
      <c r="L71" s="10" t="s">
        <v>14</v>
      </c>
      <c r="M71" s="10">
        <v>168</v>
      </c>
    </row>
    <row r="72" spans="1:13" x14ac:dyDescent="0.6">
      <c r="A72" s="10" t="s">
        <v>20</v>
      </c>
      <c r="B72" s="10">
        <v>83</v>
      </c>
      <c r="L72" s="10" t="s">
        <v>14</v>
      </c>
      <c r="M72" s="10">
        <v>13</v>
      </c>
    </row>
    <row r="73" spans="1:13" x14ac:dyDescent="0.6">
      <c r="A73" s="10" t="s">
        <v>20</v>
      </c>
      <c r="B73" s="10">
        <v>676</v>
      </c>
      <c r="L73" s="10" t="s">
        <v>14</v>
      </c>
      <c r="M73" s="10">
        <v>1</v>
      </c>
    </row>
    <row r="74" spans="1:13" x14ac:dyDescent="0.6">
      <c r="A74" s="10" t="s">
        <v>20</v>
      </c>
      <c r="B74" s="10">
        <v>361</v>
      </c>
      <c r="L74" s="10" t="s">
        <v>14</v>
      </c>
      <c r="M74" s="10">
        <v>40</v>
      </c>
    </row>
    <row r="75" spans="1:13" x14ac:dyDescent="0.6">
      <c r="A75" s="10" t="s">
        <v>20</v>
      </c>
      <c r="B75" s="10">
        <v>131</v>
      </c>
      <c r="L75" s="10" t="s">
        <v>14</v>
      </c>
      <c r="M75" s="10">
        <v>226</v>
      </c>
    </row>
    <row r="76" spans="1:13" x14ac:dyDescent="0.6">
      <c r="A76" s="10" t="s">
        <v>20</v>
      </c>
      <c r="B76" s="10">
        <v>126</v>
      </c>
      <c r="L76" s="10" t="s">
        <v>14</v>
      </c>
      <c r="M76" s="10">
        <v>1625</v>
      </c>
    </row>
    <row r="77" spans="1:13" x14ac:dyDescent="0.6">
      <c r="A77" s="10" t="s">
        <v>20</v>
      </c>
      <c r="B77" s="10">
        <v>275</v>
      </c>
      <c r="L77" s="10" t="s">
        <v>14</v>
      </c>
      <c r="M77" s="10">
        <v>143</v>
      </c>
    </row>
    <row r="78" spans="1:13" x14ac:dyDescent="0.6">
      <c r="A78" s="10" t="s">
        <v>20</v>
      </c>
      <c r="B78" s="10">
        <v>67</v>
      </c>
      <c r="L78" s="10" t="s">
        <v>14</v>
      </c>
      <c r="M78" s="10">
        <v>934</v>
      </c>
    </row>
    <row r="79" spans="1:13" x14ac:dyDescent="0.6">
      <c r="A79" s="10" t="s">
        <v>20</v>
      </c>
      <c r="B79" s="10">
        <v>154</v>
      </c>
      <c r="L79" s="10" t="s">
        <v>14</v>
      </c>
      <c r="M79" s="10">
        <v>17</v>
      </c>
    </row>
    <row r="80" spans="1:13" x14ac:dyDescent="0.6">
      <c r="A80" s="10" t="s">
        <v>20</v>
      </c>
      <c r="B80" s="10">
        <v>1782</v>
      </c>
      <c r="L80" s="10" t="s">
        <v>14</v>
      </c>
      <c r="M80" s="10">
        <v>2179</v>
      </c>
    </row>
    <row r="81" spans="1:13" x14ac:dyDescent="0.6">
      <c r="A81" s="10" t="s">
        <v>20</v>
      </c>
      <c r="B81" s="10">
        <v>903</v>
      </c>
      <c r="L81" s="10" t="s">
        <v>14</v>
      </c>
      <c r="M81" s="10">
        <v>931</v>
      </c>
    </row>
    <row r="82" spans="1:13" x14ac:dyDescent="0.6">
      <c r="A82" s="10" t="s">
        <v>20</v>
      </c>
      <c r="B82" s="10">
        <v>94</v>
      </c>
      <c r="L82" s="10" t="s">
        <v>14</v>
      </c>
      <c r="M82" s="10">
        <v>92</v>
      </c>
    </row>
    <row r="83" spans="1:13" x14ac:dyDescent="0.6">
      <c r="A83" s="10" t="s">
        <v>20</v>
      </c>
      <c r="B83" s="10">
        <v>180</v>
      </c>
      <c r="L83" s="10" t="s">
        <v>14</v>
      </c>
      <c r="M83" s="10">
        <v>57</v>
      </c>
    </row>
    <row r="84" spans="1:13" x14ac:dyDescent="0.6">
      <c r="A84" s="10" t="s">
        <v>20</v>
      </c>
      <c r="B84" s="10">
        <v>533</v>
      </c>
      <c r="L84" s="10" t="s">
        <v>14</v>
      </c>
      <c r="M84" s="10">
        <v>41</v>
      </c>
    </row>
    <row r="85" spans="1:13" x14ac:dyDescent="0.6">
      <c r="A85" s="10" t="s">
        <v>20</v>
      </c>
      <c r="B85" s="10">
        <v>2443</v>
      </c>
      <c r="L85" s="10" t="s">
        <v>14</v>
      </c>
      <c r="M85" s="10">
        <v>1</v>
      </c>
    </row>
    <row r="86" spans="1:13" x14ac:dyDescent="0.6">
      <c r="A86" s="10" t="s">
        <v>20</v>
      </c>
      <c r="B86" s="10">
        <v>89</v>
      </c>
      <c r="L86" s="10" t="s">
        <v>14</v>
      </c>
      <c r="M86" s="10">
        <v>101</v>
      </c>
    </row>
    <row r="87" spans="1:13" x14ac:dyDescent="0.6">
      <c r="A87" s="10" t="s">
        <v>20</v>
      </c>
      <c r="B87" s="10">
        <v>159</v>
      </c>
      <c r="L87" s="10" t="s">
        <v>14</v>
      </c>
      <c r="M87" s="10">
        <v>1335</v>
      </c>
    </row>
    <row r="88" spans="1:13" x14ac:dyDescent="0.6">
      <c r="A88" s="10" t="s">
        <v>20</v>
      </c>
      <c r="B88" s="10">
        <v>50</v>
      </c>
      <c r="L88" s="10" t="s">
        <v>14</v>
      </c>
      <c r="M88" s="10">
        <v>15</v>
      </c>
    </row>
    <row r="89" spans="1:13" x14ac:dyDescent="0.6">
      <c r="A89" s="10" t="s">
        <v>20</v>
      </c>
      <c r="B89" s="10">
        <v>186</v>
      </c>
      <c r="L89" s="10" t="s">
        <v>14</v>
      </c>
      <c r="M89" s="10">
        <v>454</v>
      </c>
    </row>
    <row r="90" spans="1:13" x14ac:dyDescent="0.6">
      <c r="A90" s="10" t="s">
        <v>20</v>
      </c>
      <c r="B90" s="10">
        <v>1071</v>
      </c>
      <c r="L90" s="10" t="s">
        <v>14</v>
      </c>
      <c r="M90" s="10">
        <v>3182</v>
      </c>
    </row>
    <row r="91" spans="1:13" x14ac:dyDescent="0.6">
      <c r="A91" s="10" t="s">
        <v>20</v>
      </c>
      <c r="B91" s="10">
        <v>117</v>
      </c>
      <c r="L91" s="10" t="s">
        <v>14</v>
      </c>
      <c r="M91" s="10">
        <v>15</v>
      </c>
    </row>
    <row r="92" spans="1:13" x14ac:dyDescent="0.6">
      <c r="A92" s="10" t="s">
        <v>20</v>
      </c>
      <c r="B92" s="10">
        <v>70</v>
      </c>
      <c r="L92" s="10" t="s">
        <v>14</v>
      </c>
      <c r="M92" s="10">
        <v>133</v>
      </c>
    </row>
    <row r="93" spans="1:13" x14ac:dyDescent="0.6">
      <c r="A93" s="10" t="s">
        <v>20</v>
      </c>
      <c r="B93" s="10">
        <v>135</v>
      </c>
      <c r="L93" s="10" t="s">
        <v>14</v>
      </c>
      <c r="M93" s="10">
        <v>2062</v>
      </c>
    </row>
    <row r="94" spans="1:13" x14ac:dyDescent="0.6">
      <c r="A94" s="10" t="s">
        <v>20</v>
      </c>
      <c r="B94" s="10">
        <v>768</v>
      </c>
      <c r="L94" s="10" t="s">
        <v>14</v>
      </c>
      <c r="M94" s="10">
        <v>29</v>
      </c>
    </row>
    <row r="95" spans="1:13" x14ac:dyDescent="0.6">
      <c r="A95" s="10" t="s">
        <v>20</v>
      </c>
      <c r="B95" s="10">
        <v>199</v>
      </c>
      <c r="L95" s="10" t="s">
        <v>14</v>
      </c>
      <c r="M95" s="10">
        <v>132</v>
      </c>
    </row>
    <row r="96" spans="1:13" x14ac:dyDescent="0.6">
      <c r="A96" s="10" t="s">
        <v>20</v>
      </c>
      <c r="B96" s="10">
        <v>107</v>
      </c>
      <c r="L96" s="10" t="s">
        <v>14</v>
      </c>
      <c r="M96" s="10">
        <v>137</v>
      </c>
    </row>
    <row r="97" spans="1:13" x14ac:dyDescent="0.6">
      <c r="A97" s="10" t="s">
        <v>20</v>
      </c>
      <c r="B97" s="10">
        <v>195</v>
      </c>
      <c r="L97" s="10" t="s">
        <v>14</v>
      </c>
      <c r="M97" s="10">
        <v>908</v>
      </c>
    </row>
    <row r="98" spans="1:13" x14ac:dyDescent="0.6">
      <c r="A98" s="10" t="s">
        <v>20</v>
      </c>
      <c r="B98" s="10">
        <v>3376</v>
      </c>
      <c r="L98" s="10" t="s">
        <v>14</v>
      </c>
      <c r="M98" s="10">
        <v>10</v>
      </c>
    </row>
    <row r="99" spans="1:13" x14ac:dyDescent="0.6">
      <c r="A99" s="10" t="s">
        <v>20</v>
      </c>
      <c r="B99" s="10">
        <v>41</v>
      </c>
      <c r="L99" s="10" t="s">
        <v>14</v>
      </c>
      <c r="M99" s="10">
        <v>1910</v>
      </c>
    </row>
    <row r="100" spans="1:13" x14ac:dyDescent="0.6">
      <c r="A100" s="10" t="s">
        <v>20</v>
      </c>
      <c r="B100" s="10">
        <v>1821</v>
      </c>
      <c r="L100" s="10" t="s">
        <v>14</v>
      </c>
      <c r="M100" s="10">
        <v>38</v>
      </c>
    </row>
    <row r="101" spans="1:13" x14ac:dyDescent="0.6">
      <c r="A101" s="10" t="s">
        <v>20</v>
      </c>
      <c r="B101" s="10">
        <v>164</v>
      </c>
      <c r="L101" s="10" t="s">
        <v>14</v>
      </c>
      <c r="M101" s="10">
        <v>104</v>
      </c>
    </row>
    <row r="102" spans="1:13" x14ac:dyDescent="0.6">
      <c r="A102" s="10" t="s">
        <v>20</v>
      </c>
      <c r="B102" s="10">
        <v>157</v>
      </c>
      <c r="L102" s="10" t="s">
        <v>14</v>
      </c>
      <c r="M102" s="10">
        <v>49</v>
      </c>
    </row>
    <row r="103" spans="1:13" x14ac:dyDescent="0.6">
      <c r="A103" s="10" t="s">
        <v>20</v>
      </c>
      <c r="B103" s="10">
        <v>246</v>
      </c>
      <c r="L103" s="10" t="s">
        <v>14</v>
      </c>
      <c r="M103" s="10">
        <v>1</v>
      </c>
    </row>
    <row r="104" spans="1:13" x14ac:dyDescent="0.6">
      <c r="A104" s="10" t="s">
        <v>20</v>
      </c>
      <c r="B104" s="10">
        <v>1396</v>
      </c>
      <c r="L104" s="10" t="s">
        <v>14</v>
      </c>
      <c r="M104" s="10">
        <v>245</v>
      </c>
    </row>
    <row r="105" spans="1:13" x14ac:dyDescent="0.6">
      <c r="A105" s="10" t="s">
        <v>20</v>
      </c>
      <c r="B105" s="10">
        <v>2506</v>
      </c>
      <c r="L105" s="10" t="s">
        <v>14</v>
      </c>
      <c r="M105" s="10">
        <v>32</v>
      </c>
    </row>
    <row r="106" spans="1:13" x14ac:dyDescent="0.6">
      <c r="A106" s="10" t="s">
        <v>20</v>
      </c>
      <c r="B106" s="10">
        <v>244</v>
      </c>
      <c r="L106" s="10" t="s">
        <v>14</v>
      </c>
      <c r="M106" s="10">
        <v>7</v>
      </c>
    </row>
    <row r="107" spans="1:13" x14ac:dyDescent="0.6">
      <c r="A107" s="10" t="s">
        <v>20</v>
      </c>
      <c r="B107" s="10">
        <v>146</v>
      </c>
      <c r="L107" s="10" t="s">
        <v>14</v>
      </c>
      <c r="M107" s="10">
        <v>803</v>
      </c>
    </row>
    <row r="108" spans="1:13" x14ac:dyDescent="0.6">
      <c r="A108" s="10" t="s">
        <v>20</v>
      </c>
      <c r="B108" s="10">
        <v>1267</v>
      </c>
      <c r="L108" s="10" t="s">
        <v>14</v>
      </c>
      <c r="M108" s="10">
        <v>16</v>
      </c>
    </row>
    <row r="109" spans="1:13" x14ac:dyDescent="0.6">
      <c r="A109" s="10" t="s">
        <v>20</v>
      </c>
      <c r="B109" s="10">
        <v>1561</v>
      </c>
      <c r="L109" s="10" t="s">
        <v>14</v>
      </c>
      <c r="M109" s="10">
        <v>31</v>
      </c>
    </row>
    <row r="110" spans="1:13" x14ac:dyDescent="0.6">
      <c r="A110" s="10" t="s">
        <v>20</v>
      </c>
      <c r="B110" s="10">
        <v>48</v>
      </c>
      <c r="L110" s="10" t="s">
        <v>14</v>
      </c>
      <c r="M110" s="10">
        <v>108</v>
      </c>
    </row>
    <row r="111" spans="1:13" x14ac:dyDescent="0.6">
      <c r="A111" s="10" t="s">
        <v>20</v>
      </c>
      <c r="B111" s="10">
        <v>2739</v>
      </c>
      <c r="L111" s="10" t="s">
        <v>14</v>
      </c>
      <c r="M111" s="10">
        <v>30</v>
      </c>
    </row>
    <row r="112" spans="1:13" x14ac:dyDescent="0.6">
      <c r="A112" s="10" t="s">
        <v>20</v>
      </c>
      <c r="B112" s="10">
        <v>3537</v>
      </c>
      <c r="L112" s="10" t="s">
        <v>14</v>
      </c>
      <c r="M112" s="10">
        <v>17</v>
      </c>
    </row>
    <row r="113" spans="1:13" x14ac:dyDescent="0.6">
      <c r="A113" s="10" t="s">
        <v>20</v>
      </c>
      <c r="B113" s="10">
        <v>2107</v>
      </c>
      <c r="L113" s="10" t="s">
        <v>14</v>
      </c>
      <c r="M113" s="10">
        <v>80</v>
      </c>
    </row>
    <row r="114" spans="1:13" x14ac:dyDescent="0.6">
      <c r="A114" s="10" t="s">
        <v>20</v>
      </c>
      <c r="B114" s="10">
        <v>3318</v>
      </c>
      <c r="L114" s="10" t="s">
        <v>14</v>
      </c>
      <c r="M114" s="10">
        <v>2468</v>
      </c>
    </row>
    <row r="115" spans="1:13" x14ac:dyDescent="0.6">
      <c r="A115" s="10" t="s">
        <v>20</v>
      </c>
      <c r="B115" s="10">
        <v>340</v>
      </c>
      <c r="L115" s="10" t="s">
        <v>14</v>
      </c>
      <c r="M115" s="10">
        <v>26</v>
      </c>
    </row>
    <row r="116" spans="1:13" x14ac:dyDescent="0.6">
      <c r="A116" s="10" t="s">
        <v>20</v>
      </c>
      <c r="B116" s="10">
        <v>1442</v>
      </c>
      <c r="L116" s="10" t="s">
        <v>14</v>
      </c>
      <c r="M116" s="10">
        <v>73</v>
      </c>
    </row>
    <row r="117" spans="1:13" x14ac:dyDescent="0.6">
      <c r="A117" s="10" t="s">
        <v>20</v>
      </c>
      <c r="B117" s="10">
        <v>126</v>
      </c>
      <c r="L117" s="10" t="s">
        <v>14</v>
      </c>
      <c r="M117" s="10">
        <v>128</v>
      </c>
    </row>
    <row r="118" spans="1:13" x14ac:dyDescent="0.6">
      <c r="A118" s="10" t="s">
        <v>20</v>
      </c>
      <c r="B118" s="10">
        <v>524</v>
      </c>
      <c r="L118" s="10" t="s">
        <v>14</v>
      </c>
      <c r="M118" s="10">
        <v>33</v>
      </c>
    </row>
    <row r="119" spans="1:13" x14ac:dyDescent="0.6">
      <c r="A119" s="10" t="s">
        <v>20</v>
      </c>
      <c r="B119" s="10">
        <v>1989</v>
      </c>
      <c r="L119" s="10" t="s">
        <v>14</v>
      </c>
      <c r="M119" s="10">
        <v>1072</v>
      </c>
    </row>
    <row r="120" spans="1:13" x14ac:dyDescent="0.6">
      <c r="A120" s="10" t="s">
        <v>20</v>
      </c>
      <c r="B120" s="10">
        <v>157</v>
      </c>
      <c r="L120" s="10" t="s">
        <v>14</v>
      </c>
      <c r="M120" s="10">
        <v>393</v>
      </c>
    </row>
    <row r="121" spans="1:13" x14ac:dyDescent="0.6">
      <c r="A121" s="10" t="s">
        <v>20</v>
      </c>
      <c r="B121" s="10">
        <v>4498</v>
      </c>
      <c r="L121" s="10" t="s">
        <v>14</v>
      </c>
      <c r="M121" s="10">
        <v>1257</v>
      </c>
    </row>
    <row r="122" spans="1:13" x14ac:dyDescent="0.6">
      <c r="A122" s="10" t="s">
        <v>20</v>
      </c>
      <c r="B122" s="10">
        <v>80</v>
      </c>
      <c r="L122" s="10" t="s">
        <v>14</v>
      </c>
      <c r="M122" s="10">
        <v>328</v>
      </c>
    </row>
    <row r="123" spans="1:13" x14ac:dyDescent="0.6">
      <c r="A123" s="10" t="s">
        <v>20</v>
      </c>
      <c r="B123" s="10">
        <v>43</v>
      </c>
      <c r="L123" s="10" t="s">
        <v>14</v>
      </c>
      <c r="M123" s="10">
        <v>147</v>
      </c>
    </row>
    <row r="124" spans="1:13" x14ac:dyDescent="0.6">
      <c r="A124" s="10" t="s">
        <v>20</v>
      </c>
      <c r="B124" s="10">
        <v>2053</v>
      </c>
      <c r="L124" s="10" t="s">
        <v>14</v>
      </c>
      <c r="M124" s="10">
        <v>830</v>
      </c>
    </row>
    <row r="125" spans="1:13" x14ac:dyDescent="0.6">
      <c r="A125" s="10" t="s">
        <v>20</v>
      </c>
      <c r="B125" s="10">
        <v>168</v>
      </c>
      <c r="L125" s="10" t="s">
        <v>14</v>
      </c>
      <c r="M125" s="10">
        <v>331</v>
      </c>
    </row>
    <row r="126" spans="1:13" x14ac:dyDescent="0.6">
      <c r="A126" s="10" t="s">
        <v>20</v>
      </c>
      <c r="B126" s="10">
        <v>4289</v>
      </c>
      <c r="L126" s="10" t="s">
        <v>14</v>
      </c>
      <c r="M126" s="10">
        <v>25</v>
      </c>
    </row>
    <row r="127" spans="1:13" x14ac:dyDescent="0.6">
      <c r="A127" s="10" t="s">
        <v>20</v>
      </c>
      <c r="B127" s="10">
        <v>165</v>
      </c>
      <c r="L127" s="10" t="s">
        <v>14</v>
      </c>
      <c r="M127" s="10">
        <v>3483</v>
      </c>
    </row>
    <row r="128" spans="1:13" x14ac:dyDescent="0.6">
      <c r="A128" s="10" t="s">
        <v>20</v>
      </c>
      <c r="B128" s="10">
        <v>1815</v>
      </c>
      <c r="L128" s="10" t="s">
        <v>14</v>
      </c>
      <c r="M128" s="10">
        <v>923</v>
      </c>
    </row>
    <row r="129" spans="1:13" x14ac:dyDescent="0.6">
      <c r="A129" s="10" t="s">
        <v>20</v>
      </c>
      <c r="B129" s="10">
        <v>397</v>
      </c>
      <c r="L129" s="10" t="s">
        <v>14</v>
      </c>
      <c r="M129" s="10">
        <v>1</v>
      </c>
    </row>
    <row r="130" spans="1:13" x14ac:dyDescent="0.6">
      <c r="A130" s="10" t="s">
        <v>20</v>
      </c>
      <c r="B130" s="10">
        <v>1539</v>
      </c>
      <c r="L130" s="10" t="s">
        <v>14</v>
      </c>
      <c r="M130" s="10">
        <v>33</v>
      </c>
    </row>
    <row r="131" spans="1:13" x14ac:dyDescent="0.6">
      <c r="A131" s="10" t="s">
        <v>20</v>
      </c>
      <c r="B131" s="10">
        <v>138</v>
      </c>
      <c r="L131" s="10" t="s">
        <v>14</v>
      </c>
      <c r="M131" s="10">
        <v>40</v>
      </c>
    </row>
    <row r="132" spans="1:13" x14ac:dyDescent="0.6">
      <c r="A132" s="10" t="s">
        <v>20</v>
      </c>
      <c r="B132" s="10">
        <v>3594</v>
      </c>
      <c r="L132" s="10" t="s">
        <v>14</v>
      </c>
      <c r="M132" s="10">
        <v>23</v>
      </c>
    </row>
    <row r="133" spans="1:13" x14ac:dyDescent="0.6">
      <c r="A133" s="10" t="s">
        <v>20</v>
      </c>
      <c r="B133" s="10">
        <v>5880</v>
      </c>
      <c r="L133" s="10" t="s">
        <v>14</v>
      </c>
      <c r="M133" s="10">
        <v>75</v>
      </c>
    </row>
    <row r="134" spans="1:13" x14ac:dyDescent="0.6">
      <c r="A134" s="10" t="s">
        <v>20</v>
      </c>
      <c r="B134" s="10">
        <v>112</v>
      </c>
      <c r="L134" s="10" t="s">
        <v>14</v>
      </c>
      <c r="M134" s="10">
        <v>2176</v>
      </c>
    </row>
    <row r="135" spans="1:13" x14ac:dyDescent="0.6">
      <c r="A135" s="10" t="s">
        <v>20</v>
      </c>
      <c r="B135" s="10">
        <v>943</v>
      </c>
      <c r="L135" s="10" t="s">
        <v>14</v>
      </c>
      <c r="M135" s="10">
        <v>441</v>
      </c>
    </row>
    <row r="136" spans="1:13" x14ac:dyDescent="0.6">
      <c r="A136" s="10" t="s">
        <v>20</v>
      </c>
      <c r="B136" s="10">
        <v>2468</v>
      </c>
      <c r="L136" s="10" t="s">
        <v>14</v>
      </c>
      <c r="M136" s="10">
        <v>25</v>
      </c>
    </row>
    <row r="137" spans="1:13" x14ac:dyDescent="0.6">
      <c r="A137" s="10" t="s">
        <v>20</v>
      </c>
      <c r="B137" s="10">
        <v>2551</v>
      </c>
      <c r="L137" s="10" t="s">
        <v>14</v>
      </c>
      <c r="M137" s="10">
        <v>127</v>
      </c>
    </row>
    <row r="138" spans="1:13" x14ac:dyDescent="0.6">
      <c r="A138" s="10" t="s">
        <v>20</v>
      </c>
      <c r="B138" s="10">
        <v>101</v>
      </c>
      <c r="L138" s="10" t="s">
        <v>14</v>
      </c>
      <c r="M138" s="10">
        <v>355</v>
      </c>
    </row>
    <row r="139" spans="1:13" x14ac:dyDescent="0.6">
      <c r="A139" s="10" t="s">
        <v>20</v>
      </c>
      <c r="B139" s="10">
        <v>92</v>
      </c>
      <c r="L139" s="10" t="s">
        <v>14</v>
      </c>
      <c r="M139" s="10">
        <v>44</v>
      </c>
    </row>
    <row r="140" spans="1:13" x14ac:dyDescent="0.6">
      <c r="A140" s="10" t="s">
        <v>20</v>
      </c>
      <c r="B140" s="10">
        <v>62</v>
      </c>
      <c r="L140" s="10" t="s">
        <v>14</v>
      </c>
      <c r="M140" s="10">
        <v>67</v>
      </c>
    </row>
    <row r="141" spans="1:13" x14ac:dyDescent="0.6">
      <c r="A141" s="10" t="s">
        <v>20</v>
      </c>
      <c r="B141" s="10">
        <v>149</v>
      </c>
      <c r="L141" s="10" t="s">
        <v>14</v>
      </c>
      <c r="M141" s="10">
        <v>1068</v>
      </c>
    </row>
    <row r="142" spans="1:13" x14ac:dyDescent="0.6">
      <c r="A142" s="10" t="s">
        <v>20</v>
      </c>
      <c r="B142" s="10">
        <v>329</v>
      </c>
      <c r="L142" s="10" t="s">
        <v>14</v>
      </c>
      <c r="M142" s="10">
        <v>424</v>
      </c>
    </row>
    <row r="143" spans="1:13" x14ac:dyDescent="0.6">
      <c r="A143" s="10" t="s">
        <v>20</v>
      </c>
      <c r="B143" s="10">
        <v>97</v>
      </c>
      <c r="L143" s="10" t="s">
        <v>14</v>
      </c>
      <c r="M143" s="10">
        <v>151</v>
      </c>
    </row>
    <row r="144" spans="1:13" x14ac:dyDescent="0.6">
      <c r="A144" s="10" t="s">
        <v>20</v>
      </c>
      <c r="B144" s="10">
        <v>1784</v>
      </c>
      <c r="L144" s="10" t="s">
        <v>14</v>
      </c>
      <c r="M144" s="10">
        <v>1608</v>
      </c>
    </row>
    <row r="145" spans="1:13" x14ac:dyDescent="0.6">
      <c r="A145" s="10" t="s">
        <v>20</v>
      </c>
      <c r="B145" s="10">
        <v>1684</v>
      </c>
      <c r="L145" s="10" t="s">
        <v>14</v>
      </c>
      <c r="M145" s="10">
        <v>941</v>
      </c>
    </row>
    <row r="146" spans="1:13" x14ac:dyDescent="0.6">
      <c r="A146" s="10" t="s">
        <v>20</v>
      </c>
      <c r="B146" s="10">
        <v>250</v>
      </c>
      <c r="L146" s="10" t="s">
        <v>14</v>
      </c>
      <c r="M146" s="10">
        <v>1</v>
      </c>
    </row>
    <row r="147" spans="1:13" x14ac:dyDescent="0.6">
      <c r="A147" s="10" t="s">
        <v>20</v>
      </c>
      <c r="B147" s="10">
        <v>238</v>
      </c>
      <c r="L147" s="10" t="s">
        <v>14</v>
      </c>
      <c r="M147" s="10">
        <v>40</v>
      </c>
    </row>
    <row r="148" spans="1:13" x14ac:dyDescent="0.6">
      <c r="A148" s="10" t="s">
        <v>20</v>
      </c>
      <c r="B148" s="10">
        <v>53</v>
      </c>
      <c r="L148" s="10" t="s">
        <v>14</v>
      </c>
      <c r="M148" s="10">
        <v>3015</v>
      </c>
    </row>
    <row r="149" spans="1:13" x14ac:dyDescent="0.6">
      <c r="A149" s="10" t="s">
        <v>20</v>
      </c>
      <c r="B149" s="10">
        <v>214</v>
      </c>
      <c r="L149" s="10" t="s">
        <v>14</v>
      </c>
      <c r="M149" s="10">
        <v>435</v>
      </c>
    </row>
    <row r="150" spans="1:13" x14ac:dyDescent="0.6">
      <c r="A150" s="10" t="s">
        <v>20</v>
      </c>
      <c r="B150" s="10">
        <v>222</v>
      </c>
      <c r="L150" s="10" t="s">
        <v>14</v>
      </c>
      <c r="M150" s="10">
        <v>714</v>
      </c>
    </row>
    <row r="151" spans="1:13" x14ac:dyDescent="0.6">
      <c r="A151" s="10" t="s">
        <v>20</v>
      </c>
      <c r="B151" s="10">
        <v>1884</v>
      </c>
      <c r="L151" s="10" t="s">
        <v>14</v>
      </c>
      <c r="M151" s="10">
        <v>5497</v>
      </c>
    </row>
    <row r="152" spans="1:13" x14ac:dyDescent="0.6">
      <c r="A152" s="10" t="s">
        <v>20</v>
      </c>
      <c r="B152" s="10">
        <v>218</v>
      </c>
      <c r="L152" s="10" t="s">
        <v>14</v>
      </c>
      <c r="M152" s="10">
        <v>418</v>
      </c>
    </row>
    <row r="153" spans="1:13" x14ac:dyDescent="0.6">
      <c r="A153" s="10" t="s">
        <v>20</v>
      </c>
      <c r="B153" s="10">
        <v>6465</v>
      </c>
      <c r="L153" s="10" t="s">
        <v>14</v>
      </c>
      <c r="M153" s="10">
        <v>1439</v>
      </c>
    </row>
    <row r="154" spans="1:13" x14ac:dyDescent="0.6">
      <c r="A154" s="10" t="s">
        <v>20</v>
      </c>
      <c r="B154" s="10">
        <v>59</v>
      </c>
      <c r="L154" s="10" t="s">
        <v>14</v>
      </c>
      <c r="M154" s="10">
        <v>15</v>
      </c>
    </row>
    <row r="155" spans="1:13" x14ac:dyDescent="0.6">
      <c r="A155" s="10" t="s">
        <v>20</v>
      </c>
      <c r="B155" s="10">
        <v>88</v>
      </c>
      <c r="L155" s="10" t="s">
        <v>14</v>
      </c>
      <c r="M155" s="10">
        <v>1999</v>
      </c>
    </row>
    <row r="156" spans="1:13" x14ac:dyDescent="0.6">
      <c r="A156" s="10" t="s">
        <v>20</v>
      </c>
      <c r="B156" s="10">
        <v>1697</v>
      </c>
      <c r="L156" s="10" t="s">
        <v>14</v>
      </c>
      <c r="M156" s="10">
        <v>118</v>
      </c>
    </row>
    <row r="157" spans="1:13" x14ac:dyDescent="0.6">
      <c r="A157" s="10" t="s">
        <v>20</v>
      </c>
      <c r="B157" s="10">
        <v>92</v>
      </c>
      <c r="L157" s="10" t="s">
        <v>14</v>
      </c>
      <c r="M157" s="10">
        <v>162</v>
      </c>
    </row>
    <row r="158" spans="1:13" x14ac:dyDescent="0.6">
      <c r="A158" s="10" t="s">
        <v>20</v>
      </c>
      <c r="B158" s="10">
        <v>186</v>
      </c>
      <c r="L158" s="10" t="s">
        <v>14</v>
      </c>
      <c r="M158" s="10">
        <v>83</v>
      </c>
    </row>
    <row r="159" spans="1:13" x14ac:dyDescent="0.6">
      <c r="A159" s="10" t="s">
        <v>20</v>
      </c>
      <c r="B159" s="10">
        <v>138</v>
      </c>
      <c r="L159" s="10" t="s">
        <v>14</v>
      </c>
      <c r="M159" s="10">
        <v>747</v>
      </c>
    </row>
    <row r="160" spans="1:13" x14ac:dyDescent="0.6">
      <c r="A160" s="10" t="s">
        <v>20</v>
      </c>
      <c r="B160" s="10">
        <v>261</v>
      </c>
      <c r="L160" s="10" t="s">
        <v>14</v>
      </c>
      <c r="M160" s="10">
        <v>84</v>
      </c>
    </row>
    <row r="161" spans="1:13" x14ac:dyDescent="0.6">
      <c r="A161" s="10" t="s">
        <v>20</v>
      </c>
      <c r="B161" s="10">
        <v>107</v>
      </c>
      <c r="L161" s="10" t="s">
        <v>14</v>
      </c>
      <c r="M161" s="10">
        <v>91</v>
      </c>
    </row>
    <row r="162" spans="1:13" x14ac:dyDescent="0.6">
      <c r="A162" s="10" t="s">
        <v>20</v>
      </c>
      <c r="B162" s="10">
        <v>199</v>
      </c>
      <c r="L162" s="10" t="s">
        <v>14</v>
      </c>
      <c r="M162" s="10">
        <v>792</v>
      </c>
    </row>
    <row r="163" spans="1:13" x14ac:dyDescent="0.6">
      <c r="A163" s="10" t="s">
        <v>20</v>
      </c>
      <c r="B163" s="10">
        <v>5512</v>
      </c>
      <c r="L163" s="10" t="s">
        <v>14</v>
      </c>
      <c r="M163" s="10">
        <v>32</v>
      </c>
    </row>
    <row r="164" spans="1:13" x14ac:dyDescent="0.6">
      <c r="A164" s="10" t="s">
        <v>20</v>
      </c>
      <c r="B164" s="10">
        <v>86</v>
      </c>
      <c r="L164" s="10" t="s">
        <v>14</v>
      </c>
      <c r="M164" s="10">
        <v>186</v>
      </c>
    </row>
    <row r="165" spans="1:13" x14ac:dyDescent="0.6">
      <c r="A165" s="10" t="s">
        <v>20</v>
      </c>
      <c r="B165" s="10">
        <v>2768</v>
      </c>
      <c r="L165" s="10" t="s">
        <v>14</v>
      </c>
      <c r="M165" s="10">
        <v>605</v>
      </c>
    </row>
    <row r="166" spans="1:13" x14ac:dyDescent="0.6">
      <c r="A166" s="10" t="s">
        <v>20</v>
      </c>
      <c r="B166" s="10">
        <v>48</v>
      </c>
      <c r="L166" s="10" t="s">
        <v>14</v>
      </c>
      <c r="M166" s="10">
        <v>1</v>
      </c>
    </row>
    <row r="167" spans="1:13" x14ac:dyDescent="0.6">
      <c r="A167" s="10" t="s">
        <v>20</v>
      </c>
      <c r="B167" s="10">
        <v>87</v>
      </c>
      <c r="L167" s="10" t="s">
        <v>14</v>
      </c>
      <c r="M167" s="10">
        <v>31</v>
      </c>
    </row>
    <row r="168" spans="1:13" x14ac:dyDescent="0.6">
      <c r="A168" s="10" t="s">
        <v>20</v>
      </c>
      <c r="B168" s="10">
        <v>1894</v>
      </c>
      <c r="L168" s="10" t="s">
        <v>14</v>
      </c>
      <c r="M168" s="10">
        <v>1181</v>
      </c>
    </row>
    <row r="169" spans="1:13" x14ac:dyDescent="0.6">
      <c r="A169" s="10" t="s">
        <v>20</v>
      </c>
      <c r="B169" s="10">
        <v>282</v>
      </c>
      <c r="L169" s="10" t="s">
        <v>14</v>
      </c>
      <c r="M169" s="10">
        <v>39</v>
      </c>
    </row>
    <row r="170" spans="1:13" x14ac:dyDescent="0.6">
      <c r="A170" s="10" t="s">
        <v>20</v>
      </c>
      <c r="B170" s="10">
        <v>116</v>
      </c>
      <c r="L170" s="10" t="s">
        <v>14</v>
      </c>
      <c r="M170" s="10">
        <v>46</v>
      </c>
    </row>
    <row r="171" spans="1:13" x14ac:dyDescent="0.6">
      <c r="A171" s="10" t="s">
        <v>20</v>
      </c>
      <c r="B171" s="10">
        <v>83</v>
      </c>
      <c r="L171" s="10" t="s">
        <v>14</v>
      </c>
      <c r="M171" s="10">
        <v>105</v>
      </c>
    </row>
    <row r="172" spans="1:13" x14ac:dyDescent="0.6">
      <c r="A172" s="10" t="s">
        <v>20</v>
      </c>
      <c r="B172" s="10">
        <v>91</v>
      </c>
      <c r="L172" s="10" t="s">
        <v>14</v>
      </c>
      <c r="M172" s="10">
        <v>535</v>
      </c>
    </row>
    <row r="173" spans="1:13" x14ac:dyDescent="0.6">
      <c r="A173" s="10" t="s">
        <v>20</v>
      </c>
      <c r="B173" s="10">
        <v>546</v>
      </c>
      <c r="L173" s="10" t="s">
        <v>14</v>
      </c>
      <c r="M173" s="10">
        <v>16</v>
      </c>
    </row>
    <row r="174" spans="1:13" x14ac:dyDescent="0.6">
      <c r="A174" s="10" t="s">
        <v>20</v>
      </c>
      <c r="B174" s="10">
        <v>393</v>
      </c>
      <c r="L174" s="10" t="s">
        <v>14</v>
      </c>
      <c r="M174" s="10">
        <v>575</v>
      </c>
    </row>
    <row r="175" spans="1:13" x14ac:dyDescent="0.6">
      <c r="A175" s="10" t="s">
        <v>20</v>
      </c>
      <c r="B175" s="10">
        <v>133</v>
      </c>
      <c r="L175" s="10" t="s">
        <v>14</v>
      </c>
      <c r="M175" s="10">
        <v>1120</v>
      </c>
    </row>
    <row r="176" spans="1:13" x14ac:dyDescent="0.6">
      <c r="A176" s="10" t="s">
        <v>20</v>
      </c>
      <c r="B176" s="10">
        <v>254</v>
      </c>
      <c r="L176" s="10" t="s">
        <v>14</v>
      </c>
      <c r="M176" s="10">
        <v>113</v>
      </c>
    </row>
    <row r="177" spans="1:13" x14ac:dyDescent="0.6">
      <c r="A177" s="10" t="s">
        <v>20</v>
      </c>
      <c r="B177" s="10">
        <v>176</v>
      </c>
      <c r="L177" s="10" t="s">
        <v>14</v>
      </c>
      <c r="M177" s="10">
        <v>1538</v>
      </c>
    </row>
    <row r="178" spans="1:13" x14ac:dyDescent="0.6">
      <c r="A178" s="10" t="s">
        <v>20</v>
      </c>
      <c r="B178" s="10">
        <v>337</v>
      </c>
      <c r="L178" s="10" t="s">
        <v>14</v>
      </c>
      <c r="M178" s="10">
        <v>9</v>
      </c>
    </row>
    <row r="179" spans="1:13" x14ac:dyDescent="0.6">
      <c r="A179" s="10" t="s">
        <v>20</v>
      </c>
      <c r="B179" s="10">
        <v>107</v>
      </c>
      <c r="L179" s="10" t="s">
        <v>14</v>
      </c>
      <c r="M179" s="10">
        <v>554</v>
      </c>
    </row>
    <row r="180" spans="1:13" x14ac:dyDescent="0.6">
      <c r="A180" s="10" t="s">
        <v>20</v>
      </c>
      <c r="B180" s="10">
        <v>183</v>
      </c>
      <c r="L180" s="10" t="s">
        <v>14</v>
      </c>
      <c r="M180" s="10">
        <v>648</v>
      </c>
    </row>
    <row r="181" spans="1:13" x14ac:dyDescent="0.6">
      <c r="A181" s="10" t="s">
        <v>20</v>
      </c>
      <c r="B181" s="10">
        <v>72</v>
      </c>
      <c r="L181" s="10" t="s">
        <v>14</v>
      </c>
      <c r="M181" s="10">
        <v>21</v>
      </c>
    </row>
    <row r="182" spans="1:13" x14ac:dyDescent="0.6">
      <c r="A182" s="10" t="s">
        <v>20</v>
      </c>
      <c r="B182" s="10">
        <v>295</v>
      </c>
      <c r="L182" s="10" t="s">
        <v>14</v>
      </c>
      <c r="M182" s="10">
        <v>54</v>
      </c>
    </row>
    <row r="183" spans="1:13" x14ac:dyDescent="0.6">
      <c r="A183" s="10" t="s">
        <v>20</v>
      </c>
      <c r="B183" s="10">
        <v>142</v>
      </c>
      <c r="L183" s="10" t="s">
        <v>14</v>
      </c>
      <c r="M183" s="10">
        <v>120</v>
      </c>
    </row>
    <row r="184" spans="1:13" x14ac:dyDescent="0.6">
      <c r="A184" s="10" t="s">
        <v>20</v>
      </c>
      <c r="B184" s="10">
        <v>85</v>
      </c>
      <c r="L184" s="10" t="s">
        <v>14</v>
      </c>
      <c r="M184" s="10">
        <v>579</v>
      </c>
    </row>
    <row r="185" spans="1:13" x14ac:dyDescent="0.6">
      <c r="A185" s="10" t="s">
        <v>20</v>
      </c>
      <c r="B185" s="10">
        <v>659</v>
      </c>
      <c r="L185" s="10" t="s">
        <v>14</v>
      </c>
      <c r="M185" s="10">
        <v>2072</v>
      </c>
    </row>
    <row r="186" spans="1:13" x14ac:dyDescent="0.6">
      <c r="A186" s="10" t="s">
        <v>20</v>
      </c>
      <c r="B186" s="10">
        <v>121</v>
      </c>
      <c r="L186" s="10" t="s">
        <v>14</v>
      </c>
      <c r="M186" s="10">
        <v>0</v>
      </c>
    </row>
    <row r="187" spans="1:13" x14ac:dyDescent="0.6">
      <c r="A187" s="10" t="s">
        <v>20</v>
      </c>
      <c r="B187" s="10">
        <v>3742</v>
      </c>
      <c r="L187" s="10" t="s">
        <v>14</v>
      </c>
      <c r="M187" s="10">
        <v>1796</v>
      </c>
    </row>
    <row r="188" spans="1:13" x14ac:dyDescent="0.6">
      <c r="A188" s="10" t="s">
        <v>20</v>
      </c>
      <c r="B188" s="10">
        <v>223</v>
      </c>
      <c r="L188" s="10" t="s">
        <v>14</v>
      </c>
      <c r="M188" s="10">
        <v>62</v>
      </c>
    </row>
    <row r="189" spans="1:13" x14ac:dyDescent="0.6">
      <c r="A189" s="10" t="s">
        <v>20</v>
      </c>
      <c r="B189" s="10">
        <v>133</v>
      </c>
      <c r="L189" s="10" t="s">
        <v>14</v>
      </c>
      <c r="M189" s="10">
        <v>347</v>
      </c>
    </row>
    <row r="190" spans="1:13" x14ac:dyDescent="0.6">
      <c r="A190" s="10" t="s">
        <v>20</v>
      </c>
      <c r="B190" s="10">
        <v>5168</v>
      </c>
      <c r="L190" s="10" t="s">
        <v>14</v>
      </c>
      <c r="M190" s="10">
        <v>19</v>
      </c>
    </row>
    <row r="191" spans="1:13" x14ac:dyDescent="0.6">
      <c r="A191" s="10" t="s">
        <v>20</v>
      </c>
      <c r="B191" s="10">
        <v>307</v>
      </c>
      <c r="L191" s="10" t="s">
        <v>14</v>
      </c>
      <c r="M191" s="10">
        <v>1258</v>
      </c>
    </row>
    <row r="192" spans="1:13" x14ac:dyDescent="0.6">
      <c r="A192" s="10" t="s">
        <v>20</v>
      </c>
      <c r="B192" s="10">
        <v>2441</v>
      </c>
      <c r="L192" s="10" t="s">
        <v>14</v>
      </c>
      <c r="M192" s="10">
        <v>362</v>
      </c>
    </row>
    <row r="193" spans="1:13" x14ac:dyDescent="0.6">
      <c r="A193" s="10" t="s">
        <v>20</v>
      </c>
      <c r="B193" s="10">
        <v>1385</v>
      </c>
      <c r="L193" s="10" t="s">
        <v>14</v>
      </c>
      <c r="M193" s="10">
        <v>133</v>
      </c>
    </row>
    <row r="194" spans="1:13" x14ac:dyDescent="0.6">
      <c r="A194" s="10" t="s">
        <v>20</v>
      </c>
      <c r="B194" s="10">
        <v>190</v>
      </c>
      <c r="L194" s="10" t="s">
        <v>14</v>
      </c>
      <c r="M194" s="10">
        <v>846</v>
      </c>
    </row>
    <row r="195" spans="1:13" x14ac:dyDescent="0.6">
      <c r="A195" s="10" t="s">
        <v>20</v>
      </c>
      <c r="B195" s="10">
        <v>470</v>
      </c>
      <c r="L195" s="10" t="s">
        <v>14</v>
      </c>
      <c r="M195" s="10">
        <v>10</v>
      </c>
    </row>
    <row r="196" spans="1:13" x14ac:dyDescent="0.6">
      <c r="A196" s="10" t="s">
        <v>20</v>
      </c>
      <c r="B196" s="10">
        <v>253</v>
      </c>
      <c r="L196" s="10" t="s">
        <v>14</v>
      </c>
      <c r="M196" s="10">
        <v>191</v>
      </c>
    </row>
    <row r="197" spans="1:13" x14ac:dyDescent="0.6">
      <c r="A197" s="10" t="s">
        <v>20</v>
      </c>
      <c r="B197" s="10">
        <v>1113</v>
      </c>
      <c r="L197" s="10" t="s">
        <v>14</v>
      </c>
      <c r="M197" s="10">
        <v>1979</v>
      </c>
    </row>
    <row r="198" spans="1:13" x14ac:dyDescent="0.6">
      <c r="A198" s="10" t="s">
        <v>20</v>
      </c>
      <c r="B198" s="10">
        <v>2283</v>
      </c>
      <c r="L198" s="10" t="s">
        <v>14</v>
      </c>
      <c r="M198" s="10">
        <v>63</v>
      </c>
    </row>
    <row r="199" spans="1:13" x14ac:dyDescent="0.6">
      <c r="A199" s="10" t="s">
        <v>20</v>
      </c>
      <c r="B199" s="10">
        <v>1095</v>
      </c>
      <c r="L199" s="10" t="s">
        <v>14</v>
      </c>
      <c r="M199" s="10">
        <v>6080</v>
      </c>
    </row>
    <row r="200" spans="1:13" x14ac:dyDescent="0.6">
      <c r="A200" s="10" t="s">
        <v>20</v>
      </c>
      <c r="B200" s="10">
        <v>1690</v>
      </c>
      <c r="L200" s="10" t="s">
        <v>14</v>
      </c>
      <c r="M200" s="10">
        <v>80</v>
      </c>
    </row>
    <row r="201" spans="1:13" x14ac:dyDescent="0.6">
      <c r="A201" s="10" t="s">
        <v>20</v>
      </c>
      <c r="B201" s="10">
        <v>191</v>
      </c>
      <c r="L201" s="10" t="s">
        <v>14</v>
      </c>
      <c r="M201" s="10">
        <v>9</v>
      </c>
    </row>
    <row r="202" spans="1:13" x14ac:dyDescent="0.6">
      <c r="A202" s="10" t="s">
        <v>20</v>
      </c>
      <c r="B202" s="10">
        <v>2013</v>
      </c>
      <c r="L202" s="10" t="s">
        <v>14</v>
      </c>
      <c r="M202" s="10">
        <v>1784</v>
      </c>
    </row>
    <row r="203" spans="1:13" x14ac:dyDescent="0.6">
      <c r="A203" s="10" t="s">
        <v>20</v>
      </c>
      <c r="B203" s="10">
        <v>1703</v>
      </c>
      <c r="L203" s="10" t="s">
        <v>14</v>
      </c>
      <c r="M203" s="10">
        <v>243</v>
      </c>
    </row>
    <row r="204" spans="1:13" x14ac:dyDescent="0.6">
      <c r="A204" s="10" t="s">
        <v>20</v>
      </c>
      <c r="B204" s="10">
        <v>80</v>
      </c>
      <c r="L204" s="10" t="s">
        <v>14</v>
      </c>
      <c r="M204" s="10">
        <v>1296</v>
      </c>
    </row>
    <row r="205" spans="1:13" x14ac:dyDescent="0.6">
      <c r="A205" s="10" t="s">
        <v>20</v>
      </c>
      <c r="B205" s="10">
        <v>41</v>
      </c>
      <c r="L205" s="10" t="s">
        <v>14</v>
      </c>
      <c r="M205" s="10">
        <v>77</v>
      </c>
    </row>
    <row r="206" spans="1:13" x14ac:dyDescent="0.6">
      <c r="A206" s="10" t="s">
        <v>20</v>
      </c>
      <c r="B206" s="10">
        <v>187</v>
      </c>
      <c r="L206" s="10" t="s">
        <v>14</v>
      </c>
      <c r="M206" s="10">
        <v>395</v>
      </c>
    </row>
    <row r="207" spans="1:13" x14ac:dyDescent="0.6">
      <c r="A207" s="10" t="s">
        <v>20</v>
      </c>
      <c r="B207" s="10">
        <v>2875</v>
      </c>
      <c r="L207" s="10" t="s">
        <v>14</v>
      </c>
      <c r="M207" s="10">
        <v>49</v>
      </c>
    </row>
    <row r="208" spans="1:13" x14ac:dyDescent="0.6">
      <c r="A208" s="10" t="s">
        <v>20</v>
      </c>
      <c r="B208" s="10">
        <v>88</v>
      </c>
      <c r="L208" s="10" t="s">
        <v>14</v>
      </c>
      <c r="M208" s="10">
        <v>180</v>
      </c>
    </row>
    <row r="209" spans="1:13" x14ac:dyDescent="0.6">
      <c r="A209" s="10" t="s">
        <v>20</v>
      </c>
      <c r="B209" s="10">
        <v>191</v>
      </c>
      <c r="L209" s="10" t="s">
        <v>14</v>
      </c>
      <c r="M209" s="10">
        <v>2690</v>
      </c>
    </row>
    <row r="210" spans="1:13" x14ac:dyDescent="0.6">
      <c r="A210" s="10" t="s">
        <v>20</v>
      </c>
      <c r="B210" s="10">
        <v>139</v>
      </c>
      <c r="L210" s="10" t="s">
        <v>14</v>
      </c>
      <c r="M210" s="10">
        <v>2779</v>
      </c>
    </row>
    <row r="211" spans="1:13" x14ac:dyDescent="0.6">
      <c r="A211" s="10" t="s">
        <v>20</v>
      </c>
      <c r="B211" s="10">
        <v>186</v>
      </c>
      <c r="L211" s="10" t="s">
        <v>14</v>
      </c>
      <c r="M211" s="10">
        <v>92</v>
      </c>
    </row>
    <row r="212" spans="1:13" x14ac:dyDescent="0.6">
      <c r="A212" s="10" t="s">
        <v>20</v>
      </c>
      <c r="B212" s="10">
        <v>112</v>
      </c>
      <c r="L212" s="10" t="s">
        <v>14</v>
      </c>
      <c r="M212" s="10">
        <v>1028</v>
      </c>
    </row>
    <row r="213" spans="1:13" x14ac:dyDescent="0.6">
      <c r="A213" s="10" t="s">
        <v>20</v>
      </c>
      <c r="B213" s="10">
        <v>101</v>
      </c>
      <c r="L213" s="10" t="s">
        <v>14</v>
      </c>
      <c r="M213" s="10">
        <v>26</v>
      </c>
    </row>
    <row r="214" spans="1:13" x14ac:dyDescent="0.6">
      <c r="A214" s="10" t="s">
        <v>20</v>
      </c>
      <c r="B214" s="10">
        <v>206</v>
      </c>
      <c r="L214" s="10" t="s">
        <v>14</v>
      </c>
      <c r="M214" s="10">
        <v>1790</v>
      </c>
    </row>
    <row r="215" spans="1:13" x14ac:dyDescent="0.6">
      <c r="A215" s="10" t="s">
        <v>20</v>
      </c>
      <c r="B215" s="10">
        <v>154</v>
      </c>
      <c r="L215" s="10" t="s">
        <v>14</v>
      </c>
      <c r="M215" s="10">
        <v>37</v>
      </c>
    </row>
    <row r="216" spans="1:13" x14ac:dyDescent="0.6">
      <c r="A216" s="10" t="s">
        <v>20</v>
      </c>
      <c r="B216" s="10">
        <v>5966</v>
      </c>
      <c r="L216" s="10" t="s">
        <v>14</v>
      </c>
      <c r="M216" s="10">
        <v>35</v>
      </c>
    </row>
    <row r="217" spans="1:13" x14ac:dyDescent="0.6">
      <c r="A217" s="10" t="s">
        <v>20</v>
      </c>
      <c r="B217" s="10">
        <v>169</v>
      </c>
      <c r="L217" s="10" t="s">
        <v>14</v>
      </c>
      <c r="M217" s="10">
        <v>558</v>
      </c>
    </row>
    <row r="218" spans="1:13" x14ac:dyDescent="0.6">
      <c r="A218" s="10" t="s">
        <v>20</v>
      </c>
      <c r="B218" s="10">
        <v>2106</v>
      </c>
      <c r="L218" s="10" t="s">
        <v>14</v>
      </c>
      <c r="M218" s="10">
        <v>64</v>
      </c>
    </row>
    <row r="219" spans="1:13" x14ac:dyDescent="0.6">
      <c r="A219" s="10" t="s">
        <v>20</v>
      </c>
      <c r="B219" s="10">
        <v>131</v>
      </c>
      <c r="L219" s="10" t="s">
        <v>14</v>
      </c>
      <c r="M219" s="10">
        <v>245</v>
      </c>
    </row>
    <row r="220" spans="1:13" x14ac:dyDescent="0.6">
      <c r="A220" s="10" t="s">
        <v>20</v>
      </c>
      <c r="B220" s="10">
        <v>84</v>
      </c>
      <c r="L220" s="10" t="s">
        <v>14</v>
      </c>
      <c r="M220" s="10">
        <v>71</v>
      </c>
    </row>
    <row r="221" spans="1:13" x14ac:dyDescent="0.6">
      <c r="A221" s="10" t="s">
        <v>20</v>
      </c>
      <c r="B221" s="10">
        <v>155</v>
      </c>
      <c r="L221" s="10" t="s">
        <v>14</v>
      </c>
      <c r="M221" s="10">
        <v>42</v>
      </c>
    </row>
    <row r="222" spans="1:13" x14ac:dyDescent="0.6">
      <c r="A222" s="10" t="s">
        <v>20</v>
      </c>
      <c r="B222" s="10">
        <v>189</v>
      </c>
      <c r="L222" s="10" t="s">
        <v>14</v>
      </c>
      <c r="M222" s="10">
        <v>156</v>
      </c>
    </row>
    <row r="223" spans="1:13" x14ac:dyDescent="0.6">
      <c r="A223" s="10" t="s">
        <v>20</v>
      </c>
      <c r="B223" s="10">
        <v>4799</v>
      </c>
      <c r="L223" s="10" t="s">
        <v>14</v>
      </c>
      <c r="M223" s="10">
        <v>1368</v>
      </c>
    </row>
    <row r="224" spans="1:13" x14ac:dyDescent="0.6">
      <c r="A224" s="10" t="s">
        <v>20</v>
      </c>
      <c r="B224" s="10">
        <v>1137</v>
      </c>
      <c r="L224" s="10" t="s">
        <v>14</v>
      </c>
      <c r="M224" s="10">
        <v>102</v>
      </c>
    </row>
    <row r="225" spans="1:13" x14ac:dyDescent="0.6">
      <c r="A225" s="10" t="s">
        <v>20</v>
      </c>
      <c r="B225" s="10">
        <v>1152</v>
      </c>
      <c r="L225" s="10" t="s">
        <v>14</v>
      </c>
      <c r="M225" s="10">
        <v>86</v>
      </c>
    </row>
    <row r="226" spans="1:13" x14ac:dyDescent="0.6">
      <c r="A226" s="10" t="s">
        <v>20</v>
      </c>
      <c r="B226" s="10">
        <v>50</v>
      </c>
      <c r="L226" s="10" t="s">
        <v>14</v>
      </c>
      <c r="M226" s="10">
        <v>253</v>
      </c>
    </row>
    <row r="227" spans="1:13" x14ac:dyDescent="0.6">
      <c r="A227" s="10" t="s">
        <v>20</v>
      </c>
      <c r="B227" s="10">
        <v>3059</v>
      </c>
      <c r="L227" s="10" t="s">
        <v>14</v>
      </c>
      <c r="M227" s="10">
        <v>157</v>
      </c>
    </row>
    <row r="228" spans="1:13" x14ac:dyDescent="0.6">
      <c r="A228" s="10" t="s">
        <v>20</v>
      </c>
      <c r="B228" s="10">
        <v>34</v>
      </c>
      <c r="L228" s="10" t="s">
        <v>14</v>
      </c>
      <c r="M228" s="10">
        <v>183</v>
      </c>
    </row>
    <row r="229" spans="1:13" x14ac:dyDescent="0.6">
      <c r="A229" s="10" t="s">
        <v>20</v>
      </c>
      <c r="B229" s="10">
        <v>220</v>
      </c>
      <c r="L229" s="10" t="s">
        <v>14</v>
      </c>
      <c r="M229" s="10">
        <v>82</v>
      </c>
    </row>
    <row r="230" spans="1:13" x14ac:dyDescent="0.6">
      <c r="A230" s="10" t="s">
        <v>20</v>
      </c>
      <c r="B230" s="10">
        <v>1604</v>
      </c>
      <c r="L230" s="10" t="s">
        <v>14</v>
      </c>
      <c r="M230" s="10">
        <v>1</v>
      </c>
    </row>
    <row r="231" spans="1:13" x14ac:dyDescent="0.6">
      <c r="A231" s="10" t="s">
        <v>20</v>
      </c>
      <c r="B231" s="10">
        <v>454</v>
      </c>
      <c r="L231" s="10" t="s">
        <v>14</v>
      </c>
      <c r="M231" s="10">
        <v>1198</v>
      </c>
    </row>
    <row r="232" spans="1:13" x14ac:dyDescent="0.6">
      <c r="A232" s="10" t="s">
        <v>20</v>
      </c>
      <c r="B232" s="10">
        <v>123</v>
      </c>
      <c r="L232" s="10" t="s">
        <v>14</v>
      </c>
      <c r="M232" s="10">
        <v>648</v>
      </c>
    </row>
    <row r="233" spans="1:13" x14ac:dyDescent="0.6">
      <c r="A233" s="10" t="s">
        <v>20</v>
      </c>
      <c r="B233" s="10">
        <v>299</v>
      </c>
      <c r="L233" s="10" t="s">
        <v>14</v>
      </c>
      <c r="M233" s="10">
        <v>64</v>
      </c>
    </row>
    <row r="234" spans="1:13" x14ac:dyDescent="0.6">
      <c r="A234" s="10" t="s">
        <v>20</v>
      </c>
      <c r="B234" s="10">
        <v>2237</v>
      </c>
      <c r="L234" s="10" t="s">
        <v>14</v>
      </c>
      <c r="M234" s="10">
        <v>62</v>
      </c>
    </row>
    <row r="235" spans="1:13" x14ac:dyDescent="0.6">
      <c r="A235" s="10" t="s">
        <v>20</v>
      </c>
      <c r="B235" s="10">
        <v>645</v>
      </c>
      <c r="L235" s="10" t="s">
        <v>14</v>
      </c>
      <c r="M235" s="10">
        <v>750</v>
      </c>
    </row>
    <row r="236" spans="1:13" x14ac:dyDescent="0.6">
      <c r="A236" s="10" t="s">
        <v>20</v>
      </c>
      <c r="B236" s="10">
        <v>484</v>
      </c>
      <c r="L236" s="10" t="s">
        <v>14</v>
      </c>
      <c r="M236" s="10">
        <v>105</v>
      </c>
    </row>
    <row r="237" spans="1:13" x14ac:dyDescent="0.6">
      <c r="A237" s="10" t="s">
        <v>20</v>
      </c>
      <c r="B237" s="10">
        <v>154</v>
      </c>
      <c r="L237" s="10" t="s">
        <v>14</v>
      </c>
      <c r="M237" s="10">
        <v>2604</v>
      </c>
    </row>
    <row r="238" spans="1:13" x14ac:dyDescent="0.6">
      <c r="A238" s="10" t="s">
        <v>20</v>
      </c>
      <c r="B238" s="10">
        <v>82</v>
      </c>
      <c r="L238" s="10" t="s">
        <v>14</v>
      </c>
      <c r="M238" s="10">
        <v>65</v>
      </c>
    </row>
    <row r="239" spans="1:13" x14ac:dyDescent="0.6">
      <c r="A239" s="10" t="s">
        <v>20</v>
      </c>
      <c r="B239" s="10">
        <v>134</v>
      </c>
      <c r="L239" s="10" t="s">
        <v>14</v>
      </c>
      <c r="M239" s="10">
        <v>94</v>
      </c>
    </row>
    <row r="240" spans="1:13" x14ac:dyDescent="0.6">
      <c r="A240" s="10" t="s">
        <v>20</v>
      </c>
      <c r="B240" s="10">
        <v>5203</v>
      </c>
      <c r="L240" s="10" t="s">
        <v>14</v>
      </c>
      <c r="M240" s="10">
        <v>257</v>
      </c>
    </row>
    <row r="241" spans="1:13" x14ac:dyDescent="0.6">
      <c r="A241" s="10" t="s">
        <v>20</v>
      </c>
      <c r="B241" s="10">
        <v>94</v>
      </c>
      <c r="L241" s="10" t="s">
        <v>14</v>
      </c>
      <c r="M241" s="10">
        <v>2928</v>
      </c>
    </row>
    <row r="242" spans="1:13" x14ac:dyDescent="0.6">
      <c r="A242" s="10" t="s">
        <v>20</v>
      </c>
      <c r="B242" s="10">
        <v>205</v>
      </c>
      <c r="L242" s="10" t="s">
        <v>14</v>
      </c>
      <c r="M242" s="10">
        <v>4697</v>
      </c>
    </row>
    <row r="243" spans="1:13" x14ac:dyDescent="0.6">
      <c r="A243" s="10" t="s">
        <v>20</v>
      </c>
      <c r="B243" s="10">
        <v>92</v>
      </c>
      <c r="L243" s="10" t="s">
        <v>14</v>
      </c>
      <c r="M243" s="10">
        <v>2915</v>
      </c>
    </row>
    <row r="244" spans="1:13" x14ac:dyDescent="0.6">
      <c r="A244" s="10" t="s">
        <v>20</v>
      </c>
      <c r="B244" s="10">
        <v>219</v>
      </c>
      <c r="L244" s="10" t="s">
        <v>14</v>
      </c>
      <c r="M244" s="10">
        <v>18</v>
      </c>
    </row>
    <row r="245" spans="1:13" x14ac:dyDescent="0.6">
      <c r="A245" s="10" t="s">
        <v>20</v>
      </c>
      <c r="B245" s="10">
        <v>2526</v>
      </c>
      <c r="L245" s="10" t="s">
        <v>14</v>
      </c>
      <c r="M245" s="10">
        <v>602</v>
      </c>
    </row>
    <row r="246" spans="1:13" x14ac:dyDescent="0.6">
      <c r="A246" s="10" t="s">
        <v>20</v>
      </c>
      <c r="B246" s="10">
        <v>94</v>
      </c>
      <c r="L246" s="10" t="s">
        <v>14</v>
      </c>
      <c r="M246" s="10">
        <v>1</v>
      </c>
    </row>
    <row r="247" spans="1:13" x14ac:dyDescent="0.6">
      <c r="A247" s="10" t="s">
        <v>20</v>
      </c>
      <c r="B247" s="10">
        <v>1713</v>
      </c>
      <c r="L247" s="10" t="s">
        <v>14</v>
      </c>
      <c r="M247" s="10">
        <v>3868</v>
      </c>
    </row>
    <row r="248" spans="1:13" x14ac:dyDescent="0.6">
      <c r="A248" s="10" t="s">
        <v>20</v>
      </c>
      <c r="B248" s="10">
        <v>249</v>
      </c>
      <c r="L248" s="10" t="s">
        <v>14</v>
      </c>
      <c r="M248" s="10">
        <v>504</v>
      </c>
    </row>
    <row r="249" spans="1:13" x14ac:dyDescent="0.6">
      <c r="A249" s="10" t="s">
        <v>20</v>
      </c>
      <c r="B249" s="10">
        <v>192</v>
      </c>
      <c r="L249" s="10" t="s">
        <v>14</v>
      </c>
      <c r="M249" s="10">
        <v>14</v>
      </c>
    </row>
    <row r="250" spans="1:13" x14ac:dyDescent="0.6">
      <c r="A250" s="10" t="s">
        <v>20</v>
      </c>
      <c r="B250" s="10">
        <v>247</v>
      </c>
      <c r="L250" s="10" t="s">
        <v>14</v>
      </c>
      <c r="M250" s="10">
        <v>750</v>
      </c>
    </row>
    <row r="251" spans="1:13" x14ac:dyDescent="0.6">
      <c r="A251" s="10" t="s">
        <v>20</v>
      </c>
      <c r="B251" s="10">
        <v>2293</v>
      </c>
      <c r="L251" s="10" t="s">
        <v>14</v>
      </c>
      <c r="M251" s="10">
        <v>77</v>
      </c>
    </row>
    <row r="252" spans="1:13" x14ac:dyDescent="0.6">
      <c r="A252" s="10" t="s">
        <v>20</v>
      </c>
      <c r="B252" s="10">
        <v>3131</v>
      </c>
      <c r="L252" s="10" t="s">
        <v>14</v>
      </c>
      <c r="M252" s="10">
        <v>752</v>
      </c>
    </row>
    <row r="253" spans="1:13" x14ac:dyDescent="0.6">
      <c r="A253" s="10" t="s">
        <v>20</v>
      </c>
      <c r="B253" s="10">
        <v>143</v>
      </c>
      <c r="L253" s="10" t="s">
        <v>14</v>
      </c>
      <c r="M253" s="10">
        <v>131</v>
      </c>
    </row>
    <row r="254" spans="1:13" x14ac:dyDescent="0.6">
      <c r="A254" s="10" t="s">
        <v>20</v>
      </c>
      <c r="B254" s="10">
        <v>296</v>
      </c>
      <c r="L254" s="10" t="s">
        <v>14</v>
      </c>
      <c r="M254" s="10">
        <v>87</v>
      </c>
    </row>
    <row r="255" spans="1:13" x14ac:dyDescent="0.6">
      <c r="A255" s="10" t="s">
        <v>20</v>
      </c>
      <c r="B255" s="10">
        <v>170</v>
      </c>
      <c r="L255" s="10" t="s">
        <v>14</v>
      </c>
      <c r="M255" s="10">
        <v>1063</v>
      </c>
    </row>
    <row r="256" spans="1:13" x14ac:dyDescent="0.6">
      <c r="A256" s="10" t="s">
        <v>20</v>
      </c>
      <c r="B256" s="10">
        <v>86</v>
      </c>
      <c r="L256" s="10" t="s">
        <v>14</v>
      </c>
      <c r="M256" s="10">
        <v>76</v>
      </c>
    </row>
    <row r="257" spans="1:13" x14ac:dyDescent="0.6">
      <c r="A257" s="10" t="s">
        <v>20</v>
      </c>
      <c r="B257" s="10">
        <v>6286</v>
      </c>
      <c r="L257" s="10" t="s">
        <v>14</v>
      </c>
      <c r="M257" s="10">
        <v>4428</v>
      </c>
    </row>
    <row r="258" spans="1:13" x14ac:dyDescent="0.6">
      <c r="A258" s="10" t="s">
        <v>20</v>
      </c>
      <c r="B258" s="10">
        <v>3727</v>
      </c>
      <c r="L258" s="10" t="s">
        <v>14</v>
      </c>
      <c r="M258" s="10">
        <v>58</v>
      </c>
    </row>
    <row r="259" spans="1:13" x14ac:dyDescent="0.6">
      <c r="A259" s="10" t="s">
        <v>20</v>
      </c>
      <c r="B259" s="10">
        <v>1605</v>
      </c>
      <c r="L259" s="10" t="s">
        <v>14</v>
      </c>
      <c r="M259" s="10">
        <v>111</v>
      </c>
    </row>
    <row r="260" spans="1:13" x14ac:dyDescent="0.6">
      <c r="A260" s="10" t="s">
        <v>20</v>
      </c>
      <c r="B260" s="10">
        <v>2120</v>
      </c>
      <c r="L260" s="10" t="s">
        <v>14</v>
      </c>
      <c r="M260" s="10">
        <v>2955</v>
      </c>
    </row>
    <row r="261" spans="1:13" x14ac:dyDescent="0.6">
      <c r="A261" s="10" t="s">
        <v>20</v>
      </c>
      <c r="B261" s="10">
        <v>50</v>
      </c>
      <c r="L261" s="10" t="s">
        <v>14</v>
      </c>
      <c r="M261" s="10">
        <v>1657</v>
      </c>
    </row>
    <row r="262" spans="1:13" x14ac:dyDescent="0.6">
      <c r="A262" s="10" t="s">
        <v>20</v>
      </c>
      <c r="B262" s="10">
        <v>2080</v>
      </c>
      <c r="L262" s="10" t="s">
        <v>14</v>
      </c>
      <c r="M262" s="10">
        <v>926</v>
      </c>
    </row>
    <row r="263" spans="1:13" x14ac:dyDescent="0.6">
      <c r="A263" s="10" t="s">
        <v>20</v>
      </c>
      <c r="B263" s="10">
        <v>2105</v>
      </c>
      <c r="L263" s="10" t="s">
        <v>14</v>
      </c>
      <c r="M263" s="10">
        <v>77</v>
      </c>
    </row>
    <row r="264" spans="1:13" x14ac:dyDescent="0.6">
      <c r="A264" s="10" t="s">
        <v>20</v>
      </c>
      <c r="B264" s="10">
        <v>2436</v>
      </c>
      <c r="L264" s="10" t="s">
        <v>14</v>
      </c>
      <c r="M264" s="10">
        <v>1748</v>
      </c>
    </row>
    <row r="265" spans="1:13" x14ac:dyDescent="0.6">
      <c r="A265" s="10" t="s">
        <v>20</v>
      </c>
      <c r="B265" s="10">
        <v>80</v>
      </c>
      <c r="L265" s="10" t="s">
        <v>14</v>
      </c>
      <c r="M265" s="10">
        <v>79</v>
      </c>
    </row>
    <row r="266" spans="1:13" x14ac:dyDescent="0.6">
      <c r="A266" s="10" t="s">
        <v>20</v>
      </c>
      <c r="B266" s="10">
        <v>42</v>
      </c>
      <c r="L266" s="10" t="s">
        <v>14</v>
      </c>
      <c r="M266" s="10">
        <v>889</v>
      </c>
    </row>
    <row r="267" spans="1:13" x14ac:dyDescent="0.6">
      <c r="A267" s="10" t="s">
        <v>20</v>
      </c>
      <c r="B267" s="10">
        <v>139</v>
      </c>
      <c r="L267" s="10" t="s">
        <v>14</v>
      </c>
      <c r="M267" s="10">
        <v>56</v>
      </c>
    </row>
    <row r="268" spans="1:13" x14ac:dyDescent="0.6">
      <c r="A268" s="10" t="s">
        <v>20</v>
      </c>
      <c r="B268" s="10">
        <v>159</v>
      </c>
      <c r="L268" s="10" t="s">
        <v>14</v>
      </c>
      <c r="M268" s="10">
        <v>1</v>
      </c>
    </row>
    <row r="269" spans="1:13" x14ac:dyDescent="0.6">
      <c r="A269" s="10" t="s">
        <v>20</v>
      </c>
      <c r="B269" s="10">
        <v>381</v>
      </c>
      <c r="L269" s="10" t="s">
        <v>14</v>
      </c>
      <c r="M269" s="10">
        <v>83</v>
      </c>
    </row>
    <row r="270" spans="1:13" x14ac:dyDescent="0.6">
      <c r="A270" s="10" t="s">
        <v>20</v>
      </c>
      <c r="B270" s="10">
        <v>194</v>
      </c>
      <c r="L270" s="10" t="s">
        <v>14</v>
      </c>
      <c r="M270" s="10">
        <v>2025</v>
      </c>
    </row>
    <row r="271" spans="1:13" x14ac:dyDescent="0.6">
      <c r="A271" s="10" t="s">
        <v>20</v>
      </c>
      <c r="B271" s="10">
        <v>106</v>
      </c>
      <c r="L271" s="10" t="s">
        <v>14</v>
      </c>
      <c r="M271" s="10">
        <v>14</v>
      </c>
    </row>
    <row r="272" spans="1:13" x14ac:dyDescent="0.6">
      <c r="A272" s="10" t="s">
        <v>20</v>
      </c>
      <c r="B272" s="10">
        <v>142</v>
      </c>
      <c r="L272" s="10" t="s">
        <v>14</v>
      </c>
      <c r="M272" s="10">
        <v>656</v>
      </c>
    </row>
    <row r="273" spans="1:13" x14ac:dyDescent="0.6">
      <c r="A273" s="10" t="s">
        <v>20</v>
      </c>
      <c r="B273" s="10">
        <v>211</v>
      </c>
      <c r="L273" s="10" t="s">
        <v>14</v>
      </c>
      <c r="M273" s="10">
        <v>1596</v>
      </c>
    </row>
    <row r="274" spans="1:13" x14ac:dyDescent="0.6">
      <c r="A274" s="10" t="s">
        <v>20</v>
      </c>
      <c r="B274" s="10">
        <v>2756</v>
      </c>
      <c r="L274" s="10" t="s">
        <v>14</v>
      </c>
      <c r="M274" s="10">
        <v>10</v>
      </c>
    </row>
    <row r="275" spans="1:13" x14ac:dyDescent="0.6">
      <c r="A275" s="10" t="s">
        <v>20</v>
      </c>
      <c r="B275" s="10">
        <v>173</v>
      </c>
      <c r="L275" s="10" t="s">
        <v>14</v>
      </c>
      <c r="M275" s="10">
        <v>1121</v>
      </c>
    </row>
    <row r="276" spans="1:13" x14ac:dyDescent="0.6">
      <c r="A276" s="10" t="s">
        <v>20</v>
      </c>
      <c r="B276" s="10">
        <v>87</v>
      </c>
      <c r="L276" s="10" t="s">
        <v>14</v>
      </c>
      <c r="M276" s="10">
        <v>15</v>
      </c>
    </row>
    <row r="277" spans="1:13" x14ac:dyDescent="0.6">
      <c r="A277" s="10" t="s">
        <v>20</v>
      </c>
      <c r="B277" s="10">
        <v>1572</v>
      </c>
      <c r="L277" s="10" t="s">
        <v>14</v>
      </c>
      <c r="M277" s="10">
        <v>191</v>
      </c>
    </row>
    <row r="278" spans="1:13" x14ac:dyDescent="0.6">
      <c r="A278" s="10" t="s">
        <v>20</v>
      </c>
      <c r="B278" s="10">
        <v>2346</v>
      </c>
      <c r="L278" s="10" t="s">
        <v>14</v>
      </c>
      <c r="M278" s="10">
        <v>16</v>
      </c>
    </row>
    <row r="279" spans="1:13" x14ac:dyDescent="0.6">
      <c r="A279" s="10" t="s">
        <v>20</v>
      </c>
      <c r="B279" s="10">
        <v>115</v>
      </c>
      <c r="L279" s="10" t="s">
        <v>14</v>
      </c>
      <c r="M279" s="10">
        <v>17</v>
      </c>
    </row>
    <row r="280" spans="1:13" x14ac:dyDescent="0.6">
      <c r="A280" s="10" t="s">
        <v>20</v>
      </c>
      <c r="B280" s="10">
        <v>85</v>
      </c>
      <c r="L280" s="10" t="s">
        <v>14</v>
      </c>
      <c r="M280" s="10">
        <v>34</v>
      </c>
    </row>
    <row r="281" spans="1:13" x14ac:dyDescent="0.6">
      <c r="A281" s="10" t="s">
        <v>20</v>
      </c>
      <c r="B281" s="10">
        <v>144</v>
      </c>
      <c r="L281" s="10" t="s">
        <v>14</v>
      </c>
      <c r="M281" s="10">
        <v>1</v>
      </c>
    </row>
    <row r="282" spans="1:13" x14ac:dyDescent="0.6">
      <c r="A282" s="10" t="s">
        <v>20</v>
      </c>
      <c r="B282" s="10">
        <v>2443</v>
      </c>
      <c r="L282" s="10" t="s">
        <v>14</v>
      </c>
      <c r="M282" s="10">
        <v>1274</v>
      </c>
    </row>
    <row r="283" spans="1:13" x14ac:dyDescent="0.6">
      <c r="A283" s="10" t="s">
        <v>20</v>
      </c>
      <c r="B283" s="10">
        <v>64</v>
      </c>
      <c r="L283" s="10" t="s">
        <v>14</v>
      </c>
      <c r="M283" s="10">
        <v>210</v>
      </c>
    </row>
    <row r="284" spans="1:13" x14ac:dyDescent="0.6">
      <c r="A284" s="10" t="s">
        <v>20</v>
      </c>
      <c r="B284" s="10">
        <v>268</v>
      </c>
      <c r="L284" s="10" t="s">
        <v>14</v>
      </c>
      <c r="M284" s="10">
        <v>248</v>
      </c>
    </row>
    <row r="285" spans="1:13" x14ac:dyDescent="0.6">
      <c r="A285" s="10" t="s">
        <v>20</v>
      </c>
      <c r="B285" s="10">
        <v>195</v>
      </c>
      <c r="L285" s="10" t="s">
        <v>14</v>
      </c>
      <c r="M285" s="10">
        <v>513</v>
      </c>
    </row>
    <row r="286" spans="1:13" x14ac:dyDescent="0.6">
      <c r="A286" s="10" t="s">
        <v>20</v>
      </c>
      <c r="B286" s="10">
        <v>186</v>
      </c>
      <c r="L286" s="10" t="s">
        <v>14</v>
      </c>
      <c r="M286" s="10">
        <v>3410</v>
      </c>
    </row>
    <row r="287" spans="1:13" x14ac:dyDescent="0.6">
      <c r="A287" s="10" t="s">
        <v>20</v>
      </c>
      <c r="B287" s="10">
        <v>460</v>
      </c>
      <c r="L287" s="10" t="s">
        <v>14</v>
      </c>
      <c r="M287" s="10">
        <v>10</v>
      </c>
    </row>
    <row r="288" spans="1:13" x14ac:dyDescent="0.6">
      <c r="A288" s="10" t="s">
        <v>20</v>
      </c>
      <c r="B288" s="10">
        <v>2528</v>
      </c>
      <c r="L288" s="10" t="s">
        <v>14</v>
      </c>
      <c r="M288" s="10">
        <v>2201</v>
      </c>
    </row>
    <row r="289" spans="1:13" x14ac:dyDescent="0.6">
      <c r="A289" s="10" t="s">
        <v>20</v>
      </c>
      <c r="B289" s="10">
        <v>3657</v>
      </c>
      <c r="L289" s="10" t="s">
        <v>14</v>
      </c>
      <c r="M289" s="10">
        <v>676</v>
      </c>
    </row>
    <row r="290" spans="1:13" x14ac:dyDescent="0.6">
      <c r="A290" s="10" t="s">
        <v>20</v>
      </c>
      <c r="B290" s="10">
        <v>131</v>
      </c>
      <c r="L290" s="10" t="s">
        <v>14</v>
      </c>
      <c r="M290" s="10">
        <v>831</v>
      </c>
    </row>
    <row r="291" spans="1:13" x14ac:dyDescent="0.6">
      <c r="A291" s="10" t="s">
        <v>20</v>
      </c>
      <c r="B291" s="10">
        <v>239</v>
      </c>
      <c r="L291" s="10" t="s">
        <v>14</v>
      </c>
      <c r="M291" s="10">
        <v>859</v>
      </c>
    </row>
    <row r="292" spans="1:13" x14ac:dyDescent="0.6">
      <c r="A292" s="10" t="s">
        <v>20</v>
      </c>
      <c r="B292" s="10">
        <v>78</v>
      </c>
      <c r="L292" s="10" t="s">
        <v>14</v>
      </c>
      <c r="M292" s="10">
        <v>45</v>
      </c>
    </row>
    <row r="293" spans="1:13" x14ac:dyDescent="0.6">
      <c r="A293" s="10" t="s">
        <v>20</v>
      </c>
      <c r="B293" s="10">
        <v>1773</v>
      </c>
      <c r="L293" s="10" t="s">
        <v>14</v>
      </c>
      <c r="M293" s="10">
        <v>6</v>
      </c>
    </row>
    <row r="294" spans="1:13" x14ac:dyDescent="0.6">
      <c r="A294" s="10" t="s">
        <v>20</v>
      </c>
      <c r="B294" s="10">
        <v>32</v>
      </c>
      <c r="L294" s="10" t="s">
        <v>14</v>
      </c>
      <c r="M294" s="10">
        <v>7</v>
      </c>
    </row>
    <row r="295" spans="1:13" x14ac:dyDescent="0.6">
      <c r="A295" s="10" t="s">
        <v>20</v>
      </c>
      <c r="B295" s="10">
        <v>369</v>
      </c>
      <c r="L295" s="10" t="s">
        <v>14</v>
      </c>
      <c r="M295" s="10">
        <v>31</v>
      </c>
    </row>
    <row r="296" spans="1:13" x14ac:dyDescent="0.6">
      <c r="A296" s="10" t="s">
        <v>20</v>
      </c>
      <c r="B296" s="10">
        <v>89</v>
      </c>
      <c r="L296" s="10" t="s">
        <v>14</v>
      </c>
      <c r="M296" s="10">
        <v>78</v>
      </c>
    </row>
    <row r="297" spans="1:13" x14ac:dyDescent="0.6">
      <c r="A297" s="10" t="s">
        <v>20</v>
      </c>
      <c r="B297" s="10">
        <v>147</v>
      </c>
      <c r="L297" s="10" t="s">
        <v>14</v>
      </c>
      <c r="M297" s="10">
        <v>1225</v>
      </c>
    </row>
    <row r="298" spans="1:13" x14ac:dyDescent="0.6">
      <c r="A298" s="10" t="s">
        <v>20</v>
      </c>
      <c r="B298" s="10">
        <v>126</v>
      </c>
      <c r="L298" s="10" t="s">
        <v>14</v>
      </c>
      <c r="M298" s="10">
        <v>1</v>
      </c>
    </row>
    <row r="299" spans="1:13" x14ac:dyDescent="0.6">
      <c r="A299" s="10" t="s">
        <v>20</v>
      </c>
      <c r="B299" s="10">
        <v>2218</v>
      </c>
      <c r="L299" s="10" t="s">
        <v>14</v>
      </c>
      <c r="M299" s="10">
        <v>67</v>
      </c>
    </row>
    <row r="300" spans="1:13" x14ac:dyDescent="0.6">
      <c r="A300" s="10" t="s">
        <v>20</v>
      </c>
      <c r="B300" s="10">
        <v>202</v>
      </c>
      <c r="L300" s="10" t="s">
        <v>14</v>
      </c>
      <c r="M300" s="10">
        <v>19</v>
      </c>
    </row>
    <row r="301" spans="1:13" x14ac:dyDescent="0.6">
      <c r="A301" s="10" t="s">
        <v>20</v>
      </c>
      <c r="B301" s="10">
        <v>140</v>
      </c>
      <c r="L301" s="10" t="s">
        <v>14</v>
      </c>
      <c r="M301" s="10">
        <v>2108</v>
      </c>
    </row>
    <row r="302" spans="1:13" x14ac:dyDescent="0.6">
      <c r="A302" s="10" t="s">
        <v>20</v>
      </c>
      <c r="B302" s="10">
        <v>1052</v>
      </c>
      <c r="L302" s="10" t="s">
        <v>14</v>
      </c>
      <c r="M302" s="10">
        <v>679</v>
      </c>
    </row>
    <row r="303" spans="1:13" x14ac:dyDescent="0.6">
      <c r="A303" s="10" t="s">
        <v>20</v>
      </c>
      <c r="B303" s="10">
        <v>247</v>
      </c>
      <c r="L303" s="10" t="s">
        <v>14</v>
      </c>
      <c r="M303" s="10">
        <v>36</v>
      </c>
    </row>
    <row r="304" spans="1:13" x14ac:dyDescent="0.6">
      <c r="A304" s="10" t="s">
        <v>20</v>
      </c>
      <c r="B304" s="10">
        <v>84</v>
      </c>
      <c r="L304" s="10" t="s">
        <v>14</v>
      </c>
      <c r="M304" s="10">
        <v>47</v>
      </c>
    </row>
    <row r="305" spans="1:13" x14ac:dyDescent="0.6">
      <c r="A305" s="10" t="s">
        <v>20</v>
      </c>
      <c r="B305" s="10">
        <v>88</v>
      </c>
      <c r="L305" s="10" t="s">
        <v>14</v>
      </c>
      <c r="M305" s="10">
        <v>70</v>
      </c>
    </row>
    <row r="306" spans="1:13" x14ac:dyDescent="0.6">
      <c r="A306" s="10" t="s">
        <v>20</v>
      </c>
      <c r="B306" s="10">
        <v>156</v>
      </c>
      <c r="L306" s="10" t="s">
        <v>14</v>
      </c>
      <c r="M306" s="10">
        <v>154</v>
      </c>
    </row>
    <row r="307" spans="1:13" x14ac:dyDescent="0.6">
      <c r="A307" s="10" t="s">
        <v>20</v>
      </c>
      <c r="B307" s="10">
        <v>2985</v>
      </c>
      <c r="L307" s="10" t="s">
        <v>14</v>
      </c>
      <c r="M307" s="10">
        <v>22</v>
      </c>
    </row>
    <row r="308" spans="1:13" x14ac:dyDescent="0.6">
      <c r="A308" s="10" t="s">
        <v>20</v>
      </c>
      <c r="B308" s="10">
        <v>762</v>
      </c>
      <c r="L308" s="10" t="s">
        <v>14</v>
      </c>
      <c r="M308" s="10">
        <v>1758</v>
      </c>
    </row>
    <row r="309" spans="1:13" x14ac:dyDescent="0.6">
      <c r="A309" s="10" t="s">
        <v>20</v>
      </c>
      <c r="B309" s="10">
        <v>554</v>
      </c>
      <c r="L309" s="10" t="s">
        <v>14</v>
      </c>
      <c r="M309" s="10">
        <v>94</v>
      </c>
    </row>
    <row r="310" spans="1:13" x14ac:dyDescent="0.6">
      <c r="A310" s="10" t="s">
        <v>20</v>
      </c>
      <c r="B310" s="10">
        <v>135</v>
      </c>
      <c r="L310" s="10" t="s">
        <v>14</v>
      </c>
      <c r="M310" s="10">
        <v>33</v>
      </c>
    </row>
    <row r="311" spans="1:13" x14ac:dyDescent="0.6">
      <c r="A311" s="10" t="s">
        <v>20</v>
      </c>
      <c r="B311" s="10">
        <v>122</v>
      </c>
      <c r="L311" s="10" t="s">
        <v>14</v>
      </c>
      <c r="M311" s="10">
        <v>1</v>
      </c>
    </row>
    <row r="312" spans="1:13" x14ac:dyDescent="0.6">
      <c r="A312" s="10" t="s">
        <v>20</v>
      </c>
      <c r="B312" s="10">
        <v>221</v>
      </c>
      <c r="L312" s="10" t="s">
        <v>14</v>
      </c>
      <c r="M312" s="10">
        <v>31</v>
      </c>
    </row>
    <row r="313" spans="1:13" x14ac:dyDescent="0.6">
      <c r="A313" s="10" t="s">
        <v>20</v>
      </c>
      <c r="B313" s="10">
        <v>126</v>
      </c>
      <c r="L313" s="10" t="s">
        <v>14</v>
      </c>
      <c r="M313" s="10">
        <v>35</v>
      </c>
    </row>
    <row r="314" spans="1:13" x14ac:dyDescent="0.6">
      <c r="A314" s="10" t="s">
        <v>20</v>
      </c>
      <c r="B314" s="10">
        <v>1022</v>
      </c>
      <c r="L314" s="10" t="s">
        <v>14</v>
      </c>
      <c r="M314" s="10">
        <v>63</v>
      </c>
    </row>
    <row r="315" spans="1:13" x14ac:dyDescent="0.6">
      <c r="A315" s="10" t="s">
        <v>20</v>
      </c>
      <c r="B315" s="10">
        <v>3177</v>
      </c>
      <c r="L315" s="10" t="s">
        <v>14</v>
      </c>
      <c r="M315" s="10">
        <v>526</v>
      </c>
    </row>
    <row r="316" spans="1:13" x14ac:dyDescent="0.6">
      <c r="A316" s="10" t="s">
        <v>20</v>
      </c>
      <c r="B316" s="10">
        <v>198</v>
      </c>
      <c r="L316" s="10" t="s">
        <v>14</v>
      </c>
      <c r="M316" s="10">
        <v>121</v>
      </c>
    </row>
    <row r="317" spans="1:13" x14ac:dyDescent="0.6">
      <c r="A317" s="10" t="s">
        <v>20</v>
      </c>
      <c r="B317" s="10">
        <v>85</v>
      </c>
      <c r="L317" s="10" t="s">
        <v>14</v>
      </c>
      <c r="M317" s="10">
        <v>67</v>
      </c>
    </row>
    <row r="318" spans="1:13" x14ac:dyDescent="0.6">
      <c r="A318" s="10" t="s">
        <v>20</v>
      </c>
      <c r="B318" s="10">
        <v>3596</v>
      </c>
      <c r="L318" s="10" t="s">
        <v>14</v>
      </c>
      <c r="M318" s="10">
        <v>57</v>
      </c>
    </row>
    <row r="319" spans="1:13" x14ac:dyDescent="0.6">
      <c r="A319" s="10" t="s">
        <v>20</v>
      </c>
      <c r="B319" s="10">
        <v>244</v>
      </c>
      <c r="L319" s="10" t="s">
        <v>14</v>
      </c>
      <c r="M319" s="10">
        <v>1229</v>
      </c>
    </row>
    <row r="320" spans="1:13" x14ac:dyDescent="0.6">
      <c r="A320" s="10" t="s">
        <v>20</v>
      </c>
      <c r="B320" s="10">
        <v>5180</v>
      </c>
      <c r="L320" s="10" t="s">
        <v>14</v>
      </c>
      <c r="M320" s="10">
        <v>12</v>
      </c>
    </row>
    <row r="321" spans="1:13" x14ac:dyDescent="0.6">
      <c r="A321" s="10" t="s">
        <v>20</v>
      </c>
      <c r="B321" s="10">
        <v>589</v>
      </c>
      <c r="L321" s="10" t="s">
        <v>14</v>
      </c>
      <c r="M321" s="10">
        <v>452</v>
      </c>
    </row>
    <row r="322" spans="1:13" x14ac:dyDescent="0.6">
      <c r="A322" s="10" t="s">
        <v>20</v>
      </c>
      <c r="B322" s="10">
        <v>2725</v>
      </c>
      <c r="L322" s="10" t="s">
        <v>14</v>
      </c>
      <c r="M322" s="10">
        <v>1886</v>
      </c>
    </row>
    <row r="323" spans="1:13" x14ac:dyDescent="0.6">
      <c r="A323" s="10" t="s">
        <v>20</v>
      </c>
      <c r="B323" s="10">
        <v>300</v>
      </c>
      <c r="L323" s="10" t="s">
        <v>14</v>
      </c>
      <c r="M323" s="10">
        <v>1825</v>
      </c>
    </row>
    <row r="324" spans="1:13" x14ac:dyDescent="0.6">
      <c r="A324" s="10" t="s">
        <v>20</v>
      </c>
      <c r="B324" s="10">
        <v>144</v>
      </c>
      <c r="L324" s="10" t="s">
        <v>14</v>
      </c>
      <c r="M324" s="10">
        <v>31</v>
      </c>
    </row>
    <row r="325" spans="1:13" x14ac:dyDescent="0.6">
      <c r="A325" s="10" t="s">
        <v>20</v>
      </c>
      <c r="B325" s="10">
        <v>87</v>
      </c>
      <c r="L325" s="10" t="s">
        <v>14</v>
      </c>
      <c r="M325" s="10">
        <v>107</v>
      </c>
    </row>
    <row r="326" spans="1:13" x14ac:dyDescent="0.6">
      <c r="A326" s="10" t="s">
        <v>20</v>
      </c>
      <c r="B326" s="10">
        <v>3116</v>
      </c>
      <c r="L326" s="10" t="s">
        <v>14</v>
      </c>
      <c r="M326" s="10">
        <v>27</v>
      </c>
    </row>
    <row r="327" spans="1:13" x14ac:dyDescent="0.6">
      <c r="A327" s="10" t="s">
        <v>20</v>
      </c>
      <c r="B327" s="10">
        <v>909</v>
      </c>
      <c r="L327" s="10" t="s">
        <v>14</v>
      </c>
      <c r="M327" s="10">
        <v>1221</v>
      </c>
    </row>
    <row r="328" spans="1:13" x14ac:dyDescent="0.6">
      <c r="A328" s="10" t="s">
        <v>20</v>
      </c>
      <c r="B328" s="10">
        <v>1613</v>
      </c>
      <c r="L328" s="10" t="s">
        <v>14</v>
      </c>
      <c r="M328" s="10">
        <v>1</v>
      </c>
    </row>
    <row r="329" spans="1:13" x14ac:dyDescent="0.6">
      <c r="A329" s="10" t="s">
        <v>20</v>
      </c>
      <c r="B329" s="10">
        <v>136</v>
      </c>
      <c r="L329" s="10" t="s">
        <v>14</v>
      </c>
      <c r="M329" s="10">
        <v>16</v>
      </c>
    </row>
    <row r="330" spans="1:13" x14ac:dyDescent="0.6">
      <c r="A330" s="10" t="s">
        <v>20</v>
      </c>
      <c r="B330" s="10">
        <v>130</v>
      </c>
      <c r="L330" s="10" t="s">
        <v>14</v>
      </c>
      <c r="M330" s="10">
        <v>41</v>
      </c>
    </row>
    <row r="331" spans="1:13" x14ac:dyDescent="0.6">
      <c r="A331" s="10" t="s">
        <v>20</v>
      </c>
      <c r="B331" s="10">
        <v>102</v>
      </c>
      <c r="L331" s="10" t="s">
        <v>14</v>
      </c>
      <c r="M331" s="10">
        <v>523</v>
      </c>
    </row>
    <row r="332" spans="1:13" x14ac:dyDescent="0.6">
      <c r="A332" s="10" t="s">
        <v>20</v>
      </c>
      <c r="B332" s="10">
        <v>4006</v>
      </c>
      <c r="L332" s="10" t="s">
        <v>14</v>
      </c>
      <c r="M332" s="10">
        <v>141</v>
      </c>
    </row>
    <row r="333" spans="1:13" x14ac:dyDescent="0.6">
      <c r="A333" s="10" t="s">
        <v>20</v>
      </c>
      <c r="B333" s="10">
        <v>1629</v>
      </c>
      <c r="L333" s="10" t="s">
        <v>14</v>
      </c>
      <c r="M333" s="10">
        <v>52</v>
      </c>
    </row>
    <row r="334" spans="1:13" x14ac:dyDescent="0.6">
      <c r="A334" s="10" t="s">
        <v>20</v>
      </c>
      <c r="B334" s="10">
        <v>2188</v>
      </c>
      <c r="L334" s="10" t="s">
        <v>14</v>
      </c>
      <c r="M334" s="10">
        <v>225</v>
      </c>
    </row>
    <row r="335" spans="1:13" x14ac:dyDescent="0.6">
      <c r="A335" s="10" t="s">
        <v>20</v>
      </c>
      <c r="B335" s="10">
        <v>2409</v>
      </c>
      <c r="L335" s="10" t="s">
        <v>14</v>
      </c>
      <c r="M335" s="10">
        <v>38</v>
      </c>
    </row>
    <row r="336" spans="1:13" x14ac:dyDescent="0.6">
      <c r="A336" s="10" t="s">
        <v>20</v>
      </c>
      <c r="B336" s="10">
        <v>194</v>
      </c>
      <c r="L336" s="10" t="s">
        <v>14</v>
      </c>
      <c r="M336" s="10">
        <v>15</v>
      </c>
    </row>
    <row r="337" spans="1:13" x14ac:dyDescent="0.6">
      <c r="A337" s="10" t="s">
        <v>20</v>
      </c>
      <c r="B337" s="10">
        <v>1140</v>
      </c>
      <c r="L337" s="10" t="s">
        <v>14</v>
      </c>
      <c r="M337" s="10">
        <v>37</v>
      </c>
    </row>
    <row r="338" spans="1:13" x14ac:dyDescent="0.6">
      <c r="A338" s="10" t="s">
        <v>20</v>
      </c>
      <c r="B338" s="10">
        <v>102</v>
      </c>
      <c r="L338" s="10" t="s">
        <v>14</v>
      </c>
      <c r="M338" s="10">
        <v>112</v>
      </c>
    </row>
    <row r="339" spans="1:13" x14ac:dyDescent="0.6">
      <c r="A339" s="10" t="s">
        <v>20</v>
      </c>
      <c r="B339" s="10">
        <v>2857</v>
      </c>
      <c r="L339" s="10" t="s">
        <v>14</v>
      </c>
      <c r="M339" s="10">
        <v>21</v>
      </c>
    </row>
    <row r="340" spans="1:13" x14ac:dyDescent="0.6">
      <c r="A340" s="10" t="s">
        <v>20</v>
      </c>
      <c r="B340" s="10">
        <v>107</v>
      </c>
      <c r="L340" s="10" t="s">
        <v>14</v>
      </c>
      <c r="M340" s="10">
        <v>67</v>
      </c>
    </row>
    <row r="341" spans="1:13" x14ac:dyDescent="0.6">
      <c r="A341" s="10" t="s">
        <v>20</v>
      </c>
      <c r="B341" s="10">
        <v>160</v>
      </c>
      <c r="L341" s="10" t="s">
        <v>14</v>
      </c>
      <c r="M341" s="10">
        <v>78</v>
      </c>
    </row>
    <row r="342" spans="1:13" x14ac:dyDescent="0.6">
      <c r="A342" s="10" t="s">
        <v>20</v>
      </c>
      <c r="B342" s="10">
        <v>2230</v>
      </c>
      <c r="L342" s="10" t="s">
        <v>14</v>
      </c>
      <c r="M342" s="10">
        <v>67</v>
      </c>
    </row>
    <row r="343" spans="1:13" x14ac:dyDescent="0.6">
      <c r="A343" s="10" t="s">
        <v>20</v>
      </c>
      <c r="B343" s="10">
        <v>316</v>
      </c>
      <c r="L343" s="10" t="s">
        <v>14</v>
      </c>
      <c r="M343" s="10">
        <v>263</v>
      </c>
    </row>
    <row r="344" spans="1:13" x14ac:dyDescent="0.6">
      <c r="A344" s="10" t="s">
        <v>20</v>
      </c>
      <c r="B344" s="10">
        <v>117</v>
      </c>
      <c r="L344" s="10" t="s">
        <v>14</v>
      </c>
      <c r="M344" s="10">
        <v>1691</v>
      </c>
    </row>
    <row r="345" spans="1:13" x14ac:dyDescent="0.6">
      <c r="A345" s="10" t="s">
        <v>20</v>
      </c>
      <c r="B345" s="10">
        <v>6406</v>
      </c>
      <c r="L345" s="10" t="s">
        <v>14</v>
      </c>
      <c r="M345" s="10">
        <v>181</v>
      </c>
    </row>
    <row r="346" spans="1:13" x14ac:dyDescent="0.6">
      <c r="A346" s="10" t="s">
        <v>20</v>
      </c>
      <c r="B346" s="10">
        <v>192</v>
      </c>
      <c r="L346" s="10" t="s">
        <v>14</v>
      </c>
      <c r="M346" s="10">
        <v>13</v>
      </c>
    </row>
    <row r="347" spans="1:13" x14ac:dyDescent="0.6">
      <c r="A347" s="10" t="s">
        <v>20</v>
      </c>
      <c r="B347" s="10">
        <v>26</v>
      </c>
      <c r="L347" s="10" t="s">
        <v>14</v>
      </c>
      <c r="M347" s="10">
        <v>1</v>
      </c>
    </row>
    <row r="348" spans="1:13" x14ac:dyDescent="0.6">
      <c r="A348" s="10" t="s">
        <v>20</v>
      </c>
      <c r="B348" s="10">
        <v>723</v>
      </c>
      <c r="L348" s="10" t="s">
        <v>14</v>
      </c>
      <c r="M348" s="10">
        <v>21</v>
      </c>
    </row>
    <row r="349" spans="1:13" x14ac:dyDescent="0.6">
      <c r="A349" s="10" t="s">
        <v>20</v>
      </c>
      <c r="B349" s="10">
        <v>170</v>
      </c>
      <c r="L349" s="10" t="s">
        <v>14</v>
      </c>
      <c r="M349" s="10">
        <v>830</v>
      </c>
    </row>
    <row r="350" spans="1:13" x14ac:dyDescent="0.6">
      <c r="A350" s="10" t="s">
        <v>20</v>
      </c>
      <c r="B350" s="10">
        <v>238</v>
      </c>
      <c r="L350" s="10" t="s">
        <v>14</v>
      </c>
      <c r="M350" s="10">
        <v>130</v>
      </c>
    </row>
    <row r="351" spans="1:13" x14ac:dyDescent="0.6">
      <c r="A351" s="10" t="s">
        <v>20</v>
      </c>
      <c r="B351" s="10">
        <v>55</v>
      </c>
      <c r="L351" s="10" t="s">
        <v>14</v>
      </c>
      <c r="M351" s="10">
        <v>55</v>
      </c>
    </row>
    <row r="352" spans="1:13" x14ac:dyDescent="0.6">
      <c r="A352" s="10" t="s">
        <v>20</v>
      </c>
      <c r="B352" s="10">
        <v>128</v>
      </c>
      <c r="L352" s="10" t="s">
        <v>14</v>
      </c>
      <c r="M352" s="10">
        <v>114</v>
      </c>
    </row>
    <row r="353" spans="1:13" x14ac:dyDescent="0.6">
      <c r="A353" s="10" t="s">
        <v>20</v>
      </c>
      <c r="B353" s="10">
        <v>2144</v>
      </c>
      <c r="L353" s="10" t="s">
        <v>14</v>
      </c>
      <c r="M353" s="10">
        <v>594</v>
      </c>
    </row>
    <row r="354" spans="1:13" x14ac:dyDescent="0.6">
      <c r="A354" s="10" t="s">
        <v>20</v>
      </c>
      <c r="B354" s="10">
        <v>2693</v>
      </c>
      <c r="L354" s="10" t="s">
        <v>14</v>
      </c>
      <c r="M354" s="10">
        <v>24</v>
      </c>
    </row>
    <row r="355" spans="1:13" x14ac:dyDescent="0.6">
      <c r="A355" s="10" t="s">
        <v>20</v>
      </c>
      <c r="B355" s="10">
        <v>432</v>
      </c>
      <c r="L355" s="10" t="s">
        <v>14</v>
      </c>
      <c r="M355" s="10">
        <v>252</v>
      </c>
    </row>
    <row r="356" spans="1:13" x14ac:dyDescent="0.6">
      <c r="A356" s="10" t="s">
        <v>20</v>
      </c>
      <c r="B356" s="10">
        <v>189</v>
      </c>
      <c r="L356" s="10" t="s">
        <v>14</v>
      </c>
      <c r="M356" s="10">
        <v>67</v>
      </c>
    </row>
    <row r="357" spans="1:13" x14ac:dyDescent="0.6">
      <c r="A357" s="10" t="s">
        <v>20</v>
      </c>
      <c r="B357" s="10">
        <v>154</v>
      </c>
      <c r="L357" s="10" t="s">
        <v>14</v>
      </c>
      <c r="M357" s="10">
        <v>742</v>
      </c>
    </row>
    <row r="358" spans="1:13" x14ac:dyDescent="0.6">
      <c r="A358" s="10" t="s">
        <v>20</v>
      </c>
      <c r="B358" s="10">
        <v>96</v>
      </c>
      <c r="L358" s="10" t="s">
        <v>14</v>
      </c>
      <c r="M358" s="10">
        <v>75</v>
      </c>
    </row>
    <row r="359" spans="1:13" x14ac:dyDescent="0.6">
      <c r="A359" s="10" t="s">
        <v>20</v>
      </c>
      <c r="B359" s="10">
        <v>3063</v>
      </c>
      <c r="L359" s="10" t="s">
        <v>14</v>
      </c>
      <c r="M359" s="10">
        <v>4405</v>
      </c>
    </row>
    <row r="360" spans="1:13" x14ac:dyDescent="0.6">
      <c r="A360" s="10" t="s">
        <v>20</v>
      </c>
      <c r="B360" s="10">
        <v>2266</v>
      </c>
      <c r="L360" s="10" t="s">
        <v>14</v>
      </c>
      <c r="M360" s="10">
        <v>92</v>
      </c>
    </row>
    <row r="361" spans="1:13" x14ac:dyDescent="0.6">
      <c r="A361" s="10" t="s">
        <v>20</v>
      </c>
      <c r="B361" s="10">
        <v>194</v>
      </c>
      <c r="L361" s="10" t="s">
        <v>14</v>
      </c>
      <c r="M361" s="10">
        <v>64</v>
      </c>
    </row>
    <row r="362" spans="1:13" x14ac:dyDescent="0.6">
      <c r="A362" s="10" t="s">
        <v>20</v>
      </c>
      <c r="B362" s="10">
        <v>129</v>
      </c>
      <c r="L362" s="10" t="s">
        <v>14</v>
      </c>
      <c r="M362" s="10">
        <v>64</v>
      </c>
    </row>
    <row r="363" spans="1:13" x14ac:dyDescent="0.6">
      <c r="A363" s="10" t="s">
        <v>20</v>
      </c>
      <c r="B363" s="10">
        <v>375</v>
      </c>
      <c r="L363" s="10" t="s">
        <v>14</v>
      </c>
      <c r="M363" s="10">
        <v>842</v>
      </c>
    </row>
    <row r="364" spans="1:13" x14ac:dyDescent="0.6">
      <c r="A364" s="10" t="s">
        <v>20</v>
      </c>
      <c r="B364" s="10">
        <v>409</v>
      </c>
      <c r="L364" s="10" t="s">
        <v>14</v>
      </c>
      <c r="M364" s="10">
        <v>112</v>
      </c>
    </row>
    <row r="365" spans="1:13" x14ac:dyDescent="0.6">
      <c r="A365" s="10" t="s">
        <v>20</v>
      </c>
      <c r="B365" s="10">
        <v>234</v>
      </c>
      <c r="L365" s="10" t="s">
        <v>14</v>
      </c>
      <c r="M365" s="10">
        <v>374</v>
      </c>
    </row>
    <row r="366" spans="1:13" x14ac:dyDescent="0.6">
      <c r="A366" s="10" t="s">
        <v>20</v>
      </c>
      <c r="B366" s="10">
        <v>3016</v>
      </c>
    </row>
    <row r="367" spans="1:13" x14ac:dyDescent="0.6">
      <c r="A367" s="10" t="s">
        <v>20</v>
      </c>
      <c r="B367" s="10">
        <v>264</v>
      </c>
    </row>
    <row r="368" spans="1:13" x14ac:dyDescent="0.6">
      <c r="A368" s="10" t="s">
        <v>20</v>
      </c>
      <c r="B368" s="10">
        <v>272</v>
      </c>
    </row>
    <row r="369" spans="1:2" x14ac:dyDescent="0.6">
      <c r="A369" s="10" t="s">
        <v>20</v>
      </c>
      <c r="B369" s="10">
        <v>419</v>
      </c>
    </row>
    <row r="370" spans="1:2" x14ac:dyDescent="0.6">
      <c r="A370" s="10" t="s">
        <v>20</v>
      </c>
      <c r="B370" s="10">
        <v>1621</v>
      </c>
    </row>
    <row r="371" spans="1:2" x14ac:dyDescent="0.6">
      <c r="A371" s="10" t="s">
        <v>20</v>
      </c>
      <c r="B371" s="10">
        <v>1101</v>
      </c>
    </row>
    <row r="372" spans="1:2" x14ac:dyDescent="0.6">
      <c r="A372" s="10" t="s">
        <v>20</v>
      </c>
      <c r="B372" s="10">
        <v>1073</v>
      </c>
    </row>
    <row r="373" spans="1:2" x14ac:dyDescent="0.6">
      <c r="A373" s="10" t="s">
        <v>20</v>
      </c>
      <c r="B373" s="10">
        <v>331</v>
      </c>
    </row>
    <row r="374" spans="1:2" x14ac:dyDescent="0.6">
      <c r="A374" s="10" t="s">
        <v>20</v>
      </c>
      <c r="B374" s="10">
        <v>1170</v>
      </c>
    </row>
    <row r="375" spans="1:2" x14ac:dyDescent="0.6">
      <c r="A375" s="10" t="s">
        <v>20</v>
      </c>
      <c r="B375" s="10">
        <v>363</v>
      </c>
    </row>
    <row r="376" spans="1:2" x14ac:dyDescent="0.6">
      <c r="A376" s="10" t="s">
        <v>20</v>
      </c>
      <c r="B376" s="10">
        <v>103</v>
      </c>
    </row>
    <row r="377" spans="1:2" x14ac:dyDescent="0.6">
      <c r="A377" s="10" t="s">
        <v>20</v>
      </c>
      <c r="B377" s="10">
        <v>147</v>
      </c>
    </row>
    <row r="378" spans="1:2" x14ac:dyDescent="0.6">
      <c r="A378" s="10" t="s">
        <v>20</v>
      </c>
      <c r="B378" s="10">
        <v>110</v>
      </c>
    </row>
    <row r="379" spans="1:2" x14ac:dyDescent="0.6">
      <c r="A379" s="10" t="s">
        <v>20</v>
      </c>
      <c r="B379" s="10">
        <v>134</v>
      </c>
    </row>
    <row r="380" spans="1:2" x14ac:dyDescent="0.6">
      <c r="A380" s="10" t="s">
        <v>20</v>
      </c>
      <c r="B380" s="10">
        <v>269</v>
      </c>
    </row>
    <row r="381" spans="1:2" x14ac:dyDescent="0.6">
      <c r="A381" s="10" t="s">
        <v>20</v>
      </c>
      <c r="B381" s="10">
        <v>175</v>
      </c>
    </row>
    <row r="382" spans="1:2" x14ac:dyDescent="0.6">
      <c r="A382" s="10" t="s">
        <v>20</v>
      </c>
      <c r="B382" s="10">
        <v>69</v>
      </c>
    </row>
    <row r="383" spans="1:2" x14ac:dyDescent="0.6">
      <c r="A383" s="10" t="s">
        <v>20</v>
      </c>
      <c r="B383" s="10">
        <v>190</v>
      </c>
    </row>
    <row r="384" spans="1:2" x14ac:dyDescent="0.6">
      <c r="A384" s="10" t="s">
        <v>20</v>
      </c>
      <c r="B384" s="10">
        <v>237</v>
      </c>
    </row>
    <row r="385" spans="1:2" x14ac:dyDescent="0.6">
      <c r="A385" s="10" t="s">
        <v>20</v>
      </c>
      <c r="B385" s="10">
        <v>196</v>
      </c>
    </row>
    <row r="386" spans="1:2" x14ac:dyDescent="0.6">
      <c r="A386" s="10" t="s">
        <v>20</v>
      </c>
      <c r="B386" s="10">
        <v>7295</v>
      </c>
    </row>
    <row r="387" spans="1:2" x14ac:dyDescent="0.6">
      <c r="A387" s="10" t="s">
        <v>20</v>
      </c>
      <c r="B387" s="10">
        <v>2893</v>
      </c>
    </row>
    <row r="388" spans="1:2" x14ac:dyDescent="0.6">
      <c r="A388" s="10" t="s">
        <v>20</v>
      </c>
      <c r="B388" s="10">
        <v>820</v>
      </c>
    </row>
    <row r="389" spans="1:2" x14ac:dyDescent="0.6">
      <c r="A389" s="10" t="s">
        <v>20</v>
      </c>
      <c r="B389" s="10">
        <v>2038</v>
      </c>
    </row>
    <row r="390" spans="1:2" x14ac:dyDescent="0.6">
      <c r="A390" s="10" t="s">
        <v>20</v>
      </c>
      <c r="B390" s="10">
        <v>116</v>
      </c>
    </row>
    <row r="391" spans="1:2" x14ac:dyDescent="0.6">
      <c r="A391" s="10" t="s">
        <v>20</v>
      </c>
      <c r="B391" s="10">
        <v>1345</v>
      </c>
    </row>
    <row r="392" spans="1:2" x14ac:dyDescent="0.6">
      <c r="A392" s="10" t="s">
        <v>20</v>
      </c>
      <c r="B392" s="10">
        <v>168</v>
      </c>
    </row>
    <row r="393" spans="1:2" x14ac:dyDescent="0.6">
      <c r="A393" s="10" t="s">
        <v>20</v>
      </c>
      <c r="B393" s="10">
        <v>137</v>
      </c>
    </row>
    <row r="394" spans="1:2" x14ac:dyDescent="0.6">
      <c r="A394" s="10" t="s">
        <v>20</v>
      </c>
      <c r="B394" s="10">
        <v>186</v>
      </c>
    </row>
    <row r="395" spans="1:2" x14ac:dyDescent="0.6">
      <c r="A395" s="10" t="s">
        <v>20</v>
      </c>
      <c r="B395" s="10">
        <v>125</v>
      </c>
    </row>
    <row r="396" spans="1:2" x14ac:dyDescent="0.6">
      <c r="A396" s="10" t="s">
        <v>20</v>
      </c>
      <c r="B396" s="10">
        <v>202</v>
      </c>
    </row>
    <row r="397" spans="1:2" x14ac:dyDescent="0.6">
      <c r="A397" s="10" t="s">
        <v>20</v>
      </c>
      <c r="B397" s="10">
        <v>103</v>
      </c>
    </row>
    <row r="398" spans="1:2" x14ac:dyDescent="0.6">
      <c r="A398" s="10" t="s">
        <v>20</v>
      </c>
      <c r="B398" s="10">
        <v>1785</v>
      </c>
    </row>
    <row r="399" spans="1:2" x14ac:dyDescent="0.6">
      <c r="A399" s="10" t="s">
        <v>20</v>
      </c>
      <c r="B399" s="10">
        <v>157</v>
      </c>
    </row>
    <row r="400" spans="1:2" x14ac:dyDescent="0.6">
      <c r="A400" s="10" t="s">
        <v>20</v>
      </c>
      <c r="B400" s="10">
        <v>555</v>
      </c>
    </row>
    <row r="401" spans="1:2" x14ac:dyDescent="0.6">
      <c r="A401" s="10" t="s">
        <v>20</v>
      </c>
      <c r="B401" s="10">
        <v>297</v>
      </c>
    </row>
    <row r="402" spans="1:2" x14ac:dyDescent="0.6">
      <c r="A402" s="10" t="s">
        <v>20</v>
      </c>
      <c r="B402" s="10">
        <v>123</v>
      </c>
    </row>
    <row r="403" spans="1:2" x14ac:dyDescent="0.6">
      <c r="A403" s="10" t="s">
        <v>20</v>
      </c>
      <c r="B403" s="10">
        <v>3036</v>
      </c>
    </row>
    <row r="404" spans="1:2" x14ac:dyDescent="0.6">
      <c r="A404" s="10" t="s">
        <v>20</v>
      </c>
      <c r="B404" s="10">
        <v>144</v>
      </c>
    </row>
    <row r="405" spans="1:2" x14ac:dyDescent="0.6">
      <c r="A405" s="10" t="s">
        <v>20</v>
      </c>
      <c r="B405" s="10">
        <v>121</v>
      </c>
    </row>
    <row r="406" spans="1:2" x14ac:dyDescent="0.6">
      <c r="A406" s="10" t="s">
        <v>20</v>
      </c>
      <c r="B406" s="10">
        <v>181</v>
      </c>
    </row>
    <row r="407" spans="1:2" x14ac:dyDescent="0.6">
      <c r="A407" s="10" t="s">
        <v>20</v>
      </c>
      <c r="B407" s="10">
        <v>122</v>
      </c>
    </row>
    <row r="408" spans="1:2" x14ac:dyDescent="0.6">
      <c r="A408" s="10" t="s">
        <v>20</v>
      </c>
      <c r="B408" s="10">
        <v>1071</v>
      </c>
    </row>
    <row r="409" spans="1:2" x14ac:dyDescent="0.6">
      <c r="A409" s="10" t="s">
        <v>20</v>
      </c>
      <c r="B409" s="10">
        <v>980</v>
      </c>
    </row>
    <row r="410" spans="1:2" x14ac:dyDescent="0.6">
      <c r="A410" s="10" t="s">
        <v>20</v>
      </c>
      <c r="B410" s="10">
        <v>536</v>
      </c>
    </row>
    <row r="411" spans="1:2" x14ac:dyDescent="0.6">
      <c r="A411" s="10" t="s">
        <v>20</v>
      </c>
      <c r="B411" s="10">
        <v>1991</v>
      </c>
    </row>
    <row r="412" spans="1:2" x14ac:dyDescent="0.6">
      <c r="A412" s="10" t="s">
        <v>20</v>
      </c>
      <c r="B412" s="10">
        <v>180</v>
      </c>
    </row>
    <row r="413" spans="1:2" x14ac:dyDescent="0.6">
      <c r="A413" s="10" t="s">
        <v>20</v>
      </c>
      <c r="B413" s="10">
        <v>130</v>
      </c>
    </row>
    <row r="414" spans="1:2" x14ac:dyDescent="0.6">
      <c r="A414" s="10" t="s">
        <v>20</v>
      </c>
      <c r="B414" s="10">
        <v>122</v>
      </c>
    </row>
    <row r="415" spans="1:2" x14ac:dyDescent="0.6">
      <c r="A415" s="10" t="s">
        <v>20</v>
      </c>
      <c r="B415" s="10">
        <v>140</v>
      </c>
    </row>
    <row r="416" spans="1:2" x14ac:dyDescent="0.6">
      <c r="A416" s="10" t="s">
        <v>20</v>
      </c>
      <c r="B416" s="10">
        <v>3388</v>
      </c>
    </row>
    <row r="417" spans="1:2" x14ac:dyDescent="0.6">
      <c r="A417" s="10" t="s">
        <v>20</v>
      </c>
      <c r="B417" s="10">
        <v>280</v>
      </c>
    </row>
    <row r="418" spans="1:2" x14ac:dyDescent="0.6">
      <c r="A418" s="10" t="s">
        <v>20</v>
      </c>
      <c r="B418" s="10">
        <v>366</v>
      </c>
    </row>
    <row r="419" spans="1:2" x14ac:dyDescent="0.6">
      <c r="A419" s="10" t="s">
        <v>20</v>
      </c>
      <c r="B419" s="10">
        <v>270</v>
      </c>
    </row>
    <row r="420" spans="1:2" x14ac:dyDescent="0.6">
      <c r="A420" s="10" t="s">
        <v>20</v>
      </c>
      <c r="B420" s="10">
        <v>137</v>
      </c>
    </row>
    <row r="421" spans="1:2" x14ac:dyDescent="0.6">
      <c r="A421" s="10" t="s">
        <v>20</v>
      </c>
      <c r="B421" s="10">
        <v>3205</v>
      </c>
    </row>
    <row r="422" spans="1:2" x14ac:dyDescent="0.6">
      <c r="A422" s="10" t="s">
        <v>20</v>
      </c>
      <c r="B422" s="10">
        <v>288</v>
      </c>
    </row>
    <row r="423" spans="1:2" x14ac:dyDescent="0.6">
      <c r="A423" s="10" t="s">
        <v>20</v>
      </c>
      <c r="B423" s="10">
        <v>148</v>
      </c>
    </row>
    <row r="424" spans="1:2" x14ac:dyDescent="0.6">
      <c r="A424" s="10" t="s">
        <v>20</v>
      </c>
      <c r="B424" s="10">
        <v>114</v>
      </c>
    </row>
    <row r="425" spans="1:2" x14ac:dyDescent="0.6">
      <c r="A425" s="10" t="s">
        <v>20</v>
      </c>
      <c r="B425" s="10">
        <v>1518</v>
      </c>
    </row>
    <row r="426" spans="1:2" x14ac:dyDescent="0.6">
      <c r="A426" s="10" t="s">
        <v>20</v>
      </c>
      <c r="B426" s="10">
        <v>166</v>
      </c>
    </row>
    <row r="427" spans="1:2" x14ac:dyDescent="0.6">
      <c r="A427" s="10" t="s">
        <v>20</v>
      </c>
      <c r="B427" s="10">
        <v>100</v>
      </c>
    </row>
    <row r="428" spans="1:2" x14ac:dyDescent="0.6">
      <c r="A428" s="10" t="s">
        <v>20</v>
      </c>
      <c r="B428" s="10">
        <v>235</v>
      </c>
    </row>
    <row r="429" spans="1:2" x14ac:dyDescent="0.6">
      <c r="A429" s="10" t="s">
        <v>20</v>
      </c>
      <c r="B429" s="10">
        <v>148</v>
      </c>
    </row>
    <row r="430" spans="1:2" x14ac:dyDescent="0.6">
      <c r="A430" s="10" t="s">
        <v>20</v>
      </c>
      <c r="B430" s="10">
        <v>198</v>
      </c>
    </row>
    <row r="431" spans="1:2" x14ac:dyDescent="0.6">
      <c r="A431" s="10" t="s">
        <v>20</v>
      </c>
      <c r="B431" s="10">
        <v>150</v>
      </c>
    </row>
    <row r="432" spans="1:2" x14ac:dyDescent="0.6">
      <c r="A432" s="10" t="s">
        <v>20</v>
      </c>
      <c r="B432" s="10">
        <v>216</v>
      </c>
    </row>
    <row r="433" spans="1:2" x14ac:dyDescent="0.6">
      <c r="A433" s="10" t="s">
        <v>20</v>
      </c>
      <c r="B433" s="10">
        <v>5139</v>
      </c>
    </row>
    <row r="434" spans="1:2" x14ac:dyDescent="0.6">
      <c r="A434" s="10" t="s">
        <v>20</v>
      </c>
      <c r="B434" s="10">
        <v>2353</v>
      </c>
    </row>
    <row r="435" spans="1:2" x14ac:dyDescent="0.6">
      <c r="A435" s="10" t="s">
        <v>20</v>
      </c>
      <c r="B435" s="10">
        <v>78</v>
      </c>
    </row>
    <row r="436" spans="1:2" x14ac:dyDescent="0.6">
      <c r="A436" s="10" t="s">
        <v>20</v>
      </c>
      <c r="B436" s="10">
        <v>174</v>
      </c>
    </row>
    <row r="437" spans="1:2" x14ac:dyDescent="0.6">
      <c r="A437" s="10" t="s">
        <v>20</v>
      </c>
      <c r="B437" s="10">
        <v>164</v>
      </c>
    </row>
    <row r="438" spans="1:2" x14ac:dyDescent="0.6">
      <c r="A438" s="10" t="s">
        <v>20</v>
      </c>
      <c r="B438" s="10">
        <v>161</v>
      </c>
    </row>
    <row r="439" spans="1:2" x14ac:dyDescent="0.6">
      <c r="A439" s="10" t="s">
        <v>20</v>
      </c>
      <c r="B439" s="10">
        <v>138</v>
      </c>
    </row>
    <row r="440" spans="1:2" x14ac:dyDescent="0.6">
      <c r="A440" s="10" t="s">
        <v>20</v>
      </c>
      <c r="B440" s="10">
        <v>3308</v>
      </c>
    </row>
    <row r="441" spans="1:2" x14ac:dyDescent="0.6">
      <c r="A441" s="10" t="s">
        <v>20</v>
      </c>
      <c r="B441" s="10">
        <v>127</v>
      </c>
    </row>
    <row r="442" spans="1:2" x14ac:dyDescent="0.6">
      <c r="A442" s="10" t="s">
        <v>20</v>
      </c>
      <c r="B442" s="10">
        <v>207</v>
      </c>
    </row>
    <row r="443" spans="1:2" x14ac:dyDescent="0.6">
      <c r="A443" s="10" t="s">
        <v>20</v>
      </c>
      <c r="B443" s="10">
        <v>181</v>
      </c>
    </row>
    <row r="444" spans="1:2" x14ac:dyDescent="0.6">
      <c r="A444" s="10" t="s">
        <v>20</v>
      </c>
      <c r="B444" s="10">
        <v>110</v>
      </c>
    </row>
    <row r="445" spans="1:2" x14ac:dyDescent="0.6">
      <c r="A445" s="10" t="s">
        <v>20</v>
      </c>
      <c r="B445" s="10">
        <v>185</v>
      </c>
    </row>
    <row r="446" spans="1:2" x14ac:dyDescent="0.6">
      <c r="A446" s="10" t="s">
        <v>20</v>
      </c>
      <c r="B446" s="10">
        <v>121</v>
      </c>
    </row>
    <row r="447" spans="1:2" x14ac:dyDescent="0.6">
      <c r="A447" s="10" t="s">
        <v>20</v>
      </c>
      <c r="B447" s="10">
        <v>106</v>
      </c>
    </row>
    <row r="448" spans="1:2" x14ac:dyDescent="0.6">
      <c r="A448" s="10" t="s">
        <v>20</v>
      </c>
      <c r="B448" s="10">
        <v>142</v>
      </c>
    </row>
    <row r="449" spans="1:2" x14ac:dyDescent="0.6">
      <c r="A449" s="10" t="s">
        <v>20</v>
      </c>
      <c r="B449" s="10">
        <v>233</v>
      </c>
    </row>
    <row r="450" spans="1:2" x14ac:dyDescent="0.6">
      <c r="A450" s="10" t="s">
        <v>20</v>
      </c>
      <c r="B450" s="10">
        <v>218</v>
      </c>
    </row>
    <row r="451" spans="1:2" x14ac:dyDescent="0.6">
      <c r="A451" s="10" t="s">
        <v>20</v>
      </c>
      <c r="B451" s="10">
        <v>76</v>
      </c>
    </row>
    <row r="452" spans="1:2" x14ac:dyDescent="0.6">
      <c r="A452" s="10" t="s">
        <v>20</v>
      </c>
      <c r="B452" s="10">
        <v>43</v>
      </c>
    </row>
    <row r="453" spans="1:2" x14ac:dyDescent="0.6">
      <c r="A453" s="10" t="s">
        <v>20</v>
      </c>
      <c r="B453" s="10">
        <v>221</v>
      </c>
    </row>
    <row r="454" spans="1:2" x14ac:dyDescent="0.6">
      <c r="A454" s="10" t="s">
        <v>20</v>
      </c>
      <c r="B454" s="10">
        <v>2805</v>
      </c>
    </row>
    <row r="455" spans="1:2" x14ac:dyDescent="0.6">
      <c r="A455" s="10" t="s">
        <v>20</v>
      </c>
      <c r="B455" s="10">
        <v>68</v>
      </c>
    </row>
    <row r="456" spans="1:2" x14ac:dyDescent="0.6">
      <c r="A456" s="10" t="s">
        <v>20</v>
      </c>
      <c r="B456" s="10">
        <v>183</v>
      </c>
    </row>
    <row r="457" spans="1:2" x14ac:dyDescent="0.6">
      <c r="A457" s="10" t="s">
        <v>20</v>
      </c>
      <c r="B457" s="10">
        <v>133</v>
      </c>
    </row>
    <row r="458" spans="1:2" x14ac:dyDescent="0.6">
      <c r="A458" s="10" t="s">
        <v>20</v>
      </c>
      <c r="B458" s="10">
        <v>2489</v>
      </c>
    </row>
    <row r="459" spans="1:2" x14ac:dyDescent="0.6">
      <c r="A459" s="10" t="s">
        <v>20</v>
      </c>
      <c r="B459" s="10">
        <v>69</v>
      </c>
    </row>
    <row r="460" spans="1:2" x14ac:dyDescent="0.6">
      <c r="A460" s="10" t="s">
        <v>20</v>
      </c>
      <c r="B460" s="10">
        <v>279</v>
      </c>
    </row>
    <row r="461" spans="1:2" x14ac:dyDescent="0.6">
      <c r="A461" s="10" t="s">
        <v>20</v>
      </c>
      <c r="B461" s="10">
        <v>210</v>
      </c>
    </row>
    <row r="462" spans="1:2" x14ac:dyDescent="0.6">
      <c r="A462" s="10" t="s">
        <v>20</v>
      </c>
      <c r="B462" s="10">
        <v>2100</v>
      </c>
    </row>
    <row r="463" spans="1:2" x14ac:dyDescent="0.6">
      <c r="A463" s="10" t="s">
        <v>20</v>
      </c>
      <c r="B463" s="10">
        <v>252</v>
      </c>
    </row>
    <row r="464" spans="1:2" x14ac:dyDescent="0.6">
      <c r="A464" s="10" t="s">
        <v>20</v>
      </c>
      <c r="B464" s="10">
        <v>1280</v>
      </c>
    </row>
    <row r="465" spans="1:2" x14ac:dyDescent="0.6">
      <c r="A465" s="10" t="s">
        <v>20</v>
      </c>
      <c r="B465" s="10">
        <v>157</v>
      </c>
    </row>
    <row r="466" spans="1:2" x14ac:dyDescent="0.6">
      <c r="A466" s="10" t="s">
        <v>20</v>
      </c>
      <c r="B466" s="10">
        <v>194</v>
      </c>
    </row>
    <row r="467" spans="1:2" x14ac:dyDescent="0.6">
      <c r="A467" s="10" t="s">
        <v>20</v>
      </c>
      <c r="B467" s="10">
        <v>82</v>
      </c>
    </row>
    <row r="468" spans="1:2" x14ac:dyDescent="0.6">
      <c r="A468" s="10" t="s">
        <v>20</v>
      </c>
      <c r="B468" s="10">
        <v>4233</v>
      </c>
    </row>
    <row r="469" spans="1:2" x14ac:dyDescent="0.6">
      <c r="A469" s="10" t="s">
        <v>20</v>
      </c>
      <c r="B469" s="10">
        <v>1297</v>
      </c>
    </row>
    <row r="470" spans="1:2" x14ac:dyDescent="0.6">
      <c r="A470" s="10" t="s">
        <v>20</v>
      </c>
      <c r="B470" s="10">
        <v>165</v>
      </c>
    </row>
    <row r="471" spans="1:2" x14ac:dyDescent="0.6">
      <c r="A471" s="10" t="s">
        <v>20</v>
      </c>
      <c r="B471" s="10">
        <v>119</v>
      </c>
    </row>
    <row r="472" spans="1:2" x14ac:dyDescent="0.6">
      <c r="A472" s="10" t="s">
        <v>20</v>
      </c>
      <c r="B472" s="10">
        <v>1797</v>
      </c>
    </row>
    <row r="473" spans="1:2" x14ac:dyDescent="0.6">
      <c r="A473" s="10" t="s">
        <v>20</v>
      </c>
      <c r="B473" s="10">
        <v>261</v>
      </c>
    </row>
    <row r="474" spans="1:2" x14ac:dyDescent="0.6">
      <c r="A474" s="10" t="s">
        <v>20</v>
      </c>
      <c r="B474" s="10">
        <v>157</v>
      </c>
    </row>
    <row r="475" spans="1:2" x14ac:dyDescent="0.6">
      <c r="A475" s="10" t="s">
        <v>20</v>
      </c>
      <c r="B475" s="10">
        <v>3533</v>
      </c>
    </row>
    <row r="476" spans="1:2" x14ac:dyDescent="0.6">
      <c r="A476" s="10" t="s">
        <v>20</v>
      </c>
      <c r="B476" s="10">
        <v>155</v>
      </c>
    </row>
    <row r="477" spans="1:2" x14ac:dyDescent="0.6">
      <c r="A477" s="10" t="s">
        <v>20</v>
      </c>
      <c r="B477" s="10">
        <v>132</v>
      </c>
    </row>
    <row r="478" spans="1:2" x14ac:dyDescent="0.6">
      <c r="A478" s="10" t="s">
        <v>20</v>
      </c>
      <c r="B478" s="10">
        <v>1354</v>
      </c>
    </row>
    <row r="479" spans="1:2" x14ac:dyDescent="0.6">
      <c r="A479" s="10" t="s">
        <v>20</v>
      </c>
      <c r="B479" s="10">
        <v>48</v>
      </c>
    </row>
    <row r="480" spans="1:2" x14ac:dyDescent="0.6">
      <c r="A480" s="10" t="s">
        <v>20</v>
      </c>
      <c r="B480" s="10">
        <v>110</v>
      </c>
    </row>
    <row r="481" spans="1:2" x14ac:dyDescent="0.6">
      <c r="A481" s="10" t="s">
        <v>20</v>
      </c>
      <c r="B481" s="10">
        <v>172</v>
      </c>
    </row>
    <row r="482" spans="1:2" x14ac:dyDescent="0.6">
      <c r="A482" s="10" t="s">
        <v>20</v>
      </c>
      <c r="B482" s="10">
        <v>307</v>
      </c>
    </row>
    <row r="483" spans="1:2" x14ac:dyDescent="0.6">
      <c r="A483" s="10" t="s">
        <v>20</v>
      </c>
      <c r="B483" s="10">
        <v>160</v>
      </c>
    </row>
    <row r="484" spans="1:2" x14ac:dyDescent="0.6">
      <c r="A484" s="10" t="s">
        <v>20</v>
      </c>
      <c r="B484" s="10">
        <v>1467</v>
      </c>
    </row>
    <row r="485" spans="1:2" x14ac:dyDescent="0.6">
      <c r="A485" s="10" t="s">
        <v>20</v>
      </c>
      <c r="B485" s="10">
        <v>2662</v>
      </c>
    </row>
    <row r="486" spans="1:2" x14ac:dyDescent="0.6">
      <c r="A486" s="10" t="s">
        <v>20</v>
      </c>
      <c r="B486" s="10">
        <v>452</v>
      </c>
    </row>
    <row r="487" spans="1:2" x14ac:dyDescent="0.6">
      <c r="A487" s="10" t="s">
        <v>20</v>
      </c>
      <c r="B487" s="10">
        <v>158</v>
      </c>
    </row>
    <row r="488" spans="1:2" x14ac:dyDescent="0.6">
      <c r="A488" s="10" t="s">
        <v>20</v>
      </c>
      <c r="B488" s="10">
        <v>225</v>
      </c>
    </row>
    <row r="489" spans="1:2" x14ac:dyDescent="0.6">
      <c r="A489" s="10" t="s">
        <v>20</v>
      </c>
      <c r="B489" s="10">
        <v>65</v>
      </c>
    </row>
    <row r="490" spans="1:2" x14ac:dyDescent="0.6">
      <c r="A490" s="10" t="s">
        <v>20</v>
      </c>
      <c r="B490" s="10">
        <v>163</v>
      </c>
    </row>
    <row r="491" spans="1:2" x14ac:dyDescent="0.6">
      <c r="A491" s="10" t="s">
        <v>20</v>
      </c>
      <c r="B491" s="10">
        <v>85</v>
      </c>
    </row>
    <row r="492" spans="1:2" x14ac:dyDescent="0.6">
      <c r="A492" s="10" t="s">
        <v>20</v>
      </c>
      <c r="B492" s="10">
        <v>217</v>
      </c>
    </row>
    <row r="493" spans="1:2" x14ac:dyDescent="0.6">
      <c r="A493" s="10" t="s">
        <v>20</v>
      </c>
      <c r="B493" s="10">
        <v>150</v>
      </c>
    </row>
    <row r="494" spans="1:2" x14ac:dyDescent="0.6">
      <c r="A494" s="10" t="s">
        <v>20</v>
      </c>
      <c r="B494" s="10">
        <v>3272</v>
      </c>
    </row>
    <row r="495" spans="1:2" x14ac:dyDescent="0.6">
      <c r="A495" s="10" t="s">
        <v>20</v>
      </c>
      <c r="B495" s="10">
        <v>300</v>
      </c>
    </row>
    <row r="496" spans="1:2" x14ac:dyDescent="0.6">
      <c r="A496" s="10" t="s">
        <v>20</v>
      </c>
      <c r="B496" s="10">
        <v>126</v>
      </c>
    </row>
    <row r="497" spans="1:2" x14ac:dyDescent="0.6">
      <c r="A497" s="10" t="s">
        <v>20</v>
      </c>
      <c r="B497" s="10">
        <v>2320</v>
      </c>
    </row>
    <row r="498" spans="1:2" x14ac:dyDescent="0.6">
      <c r="A498" s="10" t="s">
        <v>20</v>
      </c>
      <c r="B498" s="10">
        <v>81</v>
      </c>
    </row>
    <row r="499" spans="1:2" x14ac:dyDescent="0.6">
      <c r="A499" s="10" t="s">
        <v>20</v>
      </c>
      <c r="B499" s="10">
        <v>1887</v>
      </c>
    </row>
    <row r="500" spans="1:2" x14ac:dyDescent="0.6">
      <c r="A500" s="10" t="s">
        <v>20</v>
      </c>
      <c r="B500" s="10">
        <v>4358</v>
      </c>
    </row>
    <row r="501" spans="1:2" x14ac:dyDescent="0.6">
      <c r="A501" s="10" t="s">
        <v>20</v>
      </c>
      <c r="B501" s="10">
        <v>53</v>
      </c>
    </row>
    <row r="502" spans="1:2" x14ac:dyDescent="0.6">
      <c r="A502" s="10" t="s">
        <v>20</v>
      </c>
      <c r="B502" s="10">
        <v>2414</v>
      </c>
    </row>
    <row r="503" spans="1:2" x14ac:dyDescent="0.6">
      <c r="A503" s="10" t="s">
        <v>20</v>
      </c>
      <c r="B503" s="10">
        <v>80</v>
      </c>
    </row>
    <row r="504" spans="1:2" x14ac:dyDescent="0.6">
      <c r="A504" s="10" t="s">
        <v>20</v>
      </c>
      <c r="B504" s="10">
        <v>193</v>
      </c>
    </row>
    <row r="505" spans="1:2" x14ac:dyDescent="0.6">
      <c r="A505" s="10" t="s">
        <v>20</v>
      </c>
      <c r="B505" s="10">
        <v>52</v>
      </c>
    </row>
    <row r="506" spans="1:2" x14ac:dyDescent="0.6">
      <c r="A506" s="10" t="s">
        <v>20</v>
      </c>
      <c r="B506" s="10">
        <v>290</v>
      </c>
    </row>
    <row r="507" spans="1:2" x14ac:dyDescent="0.6">
      <c r="A507" s="10" t="s">
        <v>20</v>
      </c>
      <c r="B507" s="10">
        <v>122</v>
      </c>
    </row>
    <row r="508" spans="1:2" x14ac:dyDescent="0.6">
      <c r="A508" s="10" t="s">
        <v>20</v>
      </c>
      <c r="B508" s="10">
        <v>1470</v>
      </c>
    </row>
    <row r="509" spans="1:2" x14ac:dyDescent="0.6">
      <c r="A509" s="10" t="s">
        <v>20</v>
      </c>
      <c r="B509" s="10">
        <v>165</v>
      </c>
    </row>
    <row r="510" spans="1:2" x14ac:dyDescent="0.6">
      <c r="A510" s="10" t="s">
        <v>20</v>
      </c>
      <c r="B510" s="10">
        <v>182</v>
      </c>
    </row>
    <row r="511" spans="1:2" x14ac:dyDescent="0.6">
      <c r="A511" s="10" t="s">
        <v>20</v>
      </c>
      <c r="B511" s="10">
        <v>199</v>
      </c>
    </row>
    <row r="512" spans="1:2" x14ac:dyDescent="0.6">
      <c r="A512" s="10" t="s">
        <v>20</v>
      </c>
      <c r="B512" s="10">
        <v>56</v>
      </c>
    </row>
    <row r="513" spans="1:2" x14ac:dyDescent="0.6">
      <c r="A513" s="10" t="s">
        <v>20</v>
      </c>
      <c r="B513" s="10">
        <v>1460</v>
      </c>
    </row>
    <row r="514" spans="1:2" x14ac:dyDescent="0.6">
      <c r="A514" s="10" t="s">
        <v>20</v>
      </c>
      <c r="B514" s="10">
        <v>123</v>
      </c>
    </row>
    <row r="515" spans="1:2" x14ac:dyDescent="0.6">
      <c r="A515" s="10" t="s">
        <v>20</v>
      </c>
      <c r="B515" s="10">
        <v>159</v>
      </c>
    </row>
    <row r="516" spans="1:2" x14ac:dyDescent="0.6">
      <c r="A516" s="10" t="s">
        <v>20</v>
      </c>
      <c r="B516" s="10">
        <v>110</v>
      </c>
    </row>
    <row r="517" spans="1:2" x14ac:dyDescent="0.6">
      <c r="A517" s="10" t="s">
        <v>20</v>
      </c>
      <c r="B517" s="10">
        <v>236</v>
      </c>
    </row>
    <row r="518" spans="1:2" x14ac:dyDescent="0.6">
      <c r="A518" s="10" t="s">
        <v>20</v>
      </c>
      <c r="B518" s="10">
        <v>191</v>
      </c>
    </row>
    <row r="519" spans="1:2" x14ac:dyDescent="0.6">
      <c r="A519" s="10" t="s">
        <v>20</v>
      </c>
      <c r="B519" s="10">
        <v>3934</v>
      </c>
    </row>
    <row r="520" spans="1:2" x14ac:dyDescent="0.6">
      <c r="A520" s="10" t="s">
        <v>20</v>
      </c>
      <c r="B520" s="10">
        <v>80</v>
      </c>
    </row>
    <row r="521" spans="1:2" x14ac:dyDescent="0.6">
      <c r="A521" s="10" t="s">
        <v>20</v>
      </c>
      <c r="B521" s="10">
        <v>462</v>
      </c>
    </row>
    <row r="522" spans="1:2" x14ac:dyDescent="0.6">
      <c r="A522" s="10" t="s">
        <v>20</v>
      </c>
      <c r="B522" s="10">
        <v>179</v>
      </c>
    </row>
    <row r="523" spans="1:2" x14ac:dyDescent="0.6">
      <c r="A523" s="10" t="s">
        <v>20</v>
      </c>
      <c r="B523" s="10">
        <v>1866</v>
      </c>
    </row>
    <row r="524" spans="1:2" x14ac:dyDescent="0.6">
      <c r="A524" s="10" t="s">
        <v>20</v>
      </c>
      <c r="B524" s="10">
        <v>156</v>
      </c>
    </row>
    <row r="525" spans="1:2" x14ac:dyDescent="0.6">
      <c r="A525" s="10" t="s">
        <v>20</v>
      </c>
      <c r="B525" s="10">
        <v>255</v>
      </c>
    </row>
    <row r="526" spans="1:2" x14ac:dyDescent="0.6">
      <c r="A526" s="10" t="s">
        <v>20</v>
      </c>
      <c r="B526" s="10">
        <v>2261</v>
      </c>
    </row>
    <row r="527" spans="1:2" x14ac:dyDescent="0.6">
      <c r="A527" s="10" t="s">
        <v>20</v>
      </c>
      <c r="B527" s="10">
        <v>40</v>
      </c>
    </row>
    <row r="528" spans="1:2" x14ac:dyDescent="0.6">
      <c r="A528" s="10" t="s">
        <v>20</v>
      </c>
      <c r="B528" s="10">
        <v>2289</v>
      </c>
    </row>
    <row r="529" spans="1:2" x14ac:dyDescent="0.6">
      <c r="A529" s="10" t="s">
        <v>20</v>
      </c>
      <c r="B529" s="10">
        <v>65</v>
      </c>
    </row>
    <row r="530" spans="1:2" x14ac:dyDescent="0.6">
      <c r="A530" s="10" t="s">
        <v>20</v>
      </c>
      <c r="B530" s="10">
        <v>3777</v>
      </c>
    </row>
    <row r="531" spans="1:2" x14ac:dyDescent="0.6">
      <c r="A531" s="10" t="s">
        <v>20</v>
      </c>
      <c r="B531" s="10">
        <v>184</v>
      </c>
    </row>
    <row r="532" spans="1:2" x14ac:dyDescent="0.6">
      <c r="A532" s="10" t="s">
        <v>20</v>
      </c>
      <c r="B532" s="10">
        <v>85</v>
      </c>
    </row>
    <row r="533" spans="1:2" x14ac:dyDescent="0.6">
      <c r="A533" s="10" t="s">
        <v>20</v>
      </c>
      <c r="B533" s="10">
        <v>144</v>
      </c>
    </row>
    <row r="534" spans="1:2" x14ac:dyDescent="0.6">
      <c r="A534" s="10" t="s">
        <v>20</v>
      </c>
      <c r="B534" s="10">
        <v>1902</v>
      </c>
    </row>
    <row r="535" spans="1:2" x14ac:dyDescent="0.6">
      <c r="A535" s="10" t="s">
        <v>20</v>
      </c>
      <c r="B535" s="10">
        <v>105</v>
      </c>
    </row>
    <row r="536" spans="1:2" x14ac:dyDescent="0.6">
      <c r="A536" s="10" t="s">
        <v>20</v>
      </c>
      <c r="B536" s="10">
        <v>132</v>
      </c>
    </row>
    <row r="537" spans="1:2" x14ac:dyDescent="0.6">
      <c r="A537" s="10" t="s">
        <v>20</v>
      </c>
      <c r="B537" s="10">
        <v>96</v>
      </c>
    </row>
    <row r="538" spans="1:2" x14ac:dyDescent="0.6">
      <c r="A538" s="10" t="s">
        <v>20</v>
      </c>
      <c r="B538" s="10">
        <v>114</v>
      </c>
    </row>
    <row r="539" spans="1:2" x14ac:dyDescent="0.6">
      <c r="A539" s="10" t="s">
        <v>20</v>
      </c>
      <c r="B539" s="10">
        <v>203</v>
      </c>
    </row>
    <row r="540" spans="1:2" x14ac:dyDescent="0.6">
      <c r="A540" s="10" t="s">
        <v>20</v>
      </c>
      <c r="B540" s="10">
        <v>1559</v>
      </c>
    </row>
    <row r="541" spans="1:2" x14ac:dyDescent="0.6">
      <c r="A541" s="10" t="s">
        <v>20</v>
      </c>
      <c r="B541" s="10">
        <v>1548</v>
      </c>
    </row>
    <row r="542" spans="1:2" x14ac:dyDescent="0.6">
      <c r="A542" s="10" t="s">
        <v>20</v>
      </c>
      <c r="B542" s="10">
        <v>80</v>
      </c>
    </row>
    <row r="543" spans="1:2" x14ac:dyDescent="0.6">
      <c r="A543" s="10" t="s">
        <v>20</v>
      </c>
      <c r="B543" s="10">
        <v>131</v>
      </c>
    </row>
    <row r="544" spans="1:2" x14ac:dyDescent="0.6">
      <c r="A544" s="10" t="s">
        <v>20</v>
      </c>
      <c r="B544" s="10">
        <v>112</v>
      </c>
    </row>
    <row r="545" spans="1:2" x14ac:dyDescent="0.6">
      <c r="A545" s="10" t="s">
        <v>20</v>
      </c>
      <c r="B545" s="10">
        <v>155</v>
      </c>
    </row>
    <row r="546" spans="1:2" x14ac:dyDescent="0.6">
      <c r="A546" s="10" t="s">
        <v>20</v>
      </c>
      <c r="B546" s="10">
        <v>266</v>
      </c>
    </row>
    <row r="547" spans="1:2" x14ac:dyDescent="0.6">
      <c r="A547" s="10" t="s">
        <v>20</v>
      </c>
      <c r="B547" s="10">
        <v>155</v>
      </c>
    </row>
    <row r="548" spans="1:2" x14ac:dyDescent="0.6">
      <c r="A548" s="10" t="s">
        <v>20</v>
      </c>
      <c r="B548" s="10">
        <v>207</v>
      </c>
    </row>
    <row r="549" spans="1:2" x14ac:dyDescent="0.6">
      <c r="A549" s="10" t="s">
        <v>20</v>
      </c>
      <c r="B549" s="10">
        <v>245</v>
      </c>
    </row>
    <row r="550" spans="1:2" x14ac:dyDescent="0.6">
      <c r="A550" s="10" t="s">
        <v>20</v>
      </c>
      <c r="B550" s="10">
        <v>1573</v>
      </c>
    </row>
    <row r="551" spans="1:2" x14ac:dyDescent="0.6">
      <c r="A551" s="10" t="s">
        <v>20</v>
      </c>
      <c r="B551" s="10">
        <v>114</v>
      </c>
    </row>
    <row r="552" spans="1:2" x14ac:dyDescent="0.6">
      <c r="A552" s="10" t="s">
        <v>20</v>
      </c>
      <c r="B552" s="10">
        <v>93</v>
      </c>
    </row>
    <row r="553" spans="1:2" x14ac:dyDescent="0.6">
      <c r="A553" s="10" t="s">
        <v>20</v>
      </c>
      <c r="B553" s="10">
        <v>1681</v>
      </c>
    </row>
    <row r="554" spans="1:2" x14ac:dyDescent="0.6">
      <c r="A554" s="10" t="s">
        <v>20</v>
      </c>
      <c r="B554" s="10">
        <v>32</v>
      </c>
    </row>
    <row r="555" spans="1:2" x14ac:dyDescent="0.6">
      <c r="A555" s="10" t="s">
        <v>20</v>
      </c>
      <c r="B555" s="10">
        <v>135</v>
      </c>
    </row>
    <row r="556" spans="1:2" x14ac:dyDescent="0.6">
      <c r="A556" s="10" t="s">
        <v>20</v>
      </c>
      <c r="B556" s="10">
        <v>140</v>
      </c>
    </row>
    <row r="557" spans="1:2" x14ac:dyDescent="0.6">
      <c r="A557" s="10" t="s">
        <v>20</v>
      </c>
      <c r="B557" s="10">
        <v>92</v>
      </c>
    </row>
    <row r="558" spans="1:2" x14ac:dyDescent="0.6">
      <c r="A558" s="10" t="s">
        <v>20</v>
      </c>
      <c r="B558" s="10">
        <v>1015</v>
      </c>
    </row>
    <row r="559" spans="1:2" x14ac:dyDescent="0.6">
      <c r="A559" s="10" t="s">
        <v>20</v>
      </c>
      <c r="B559" s="10">
        <v>323</v>
      </c>
    </row>
    <row r="560" spans="1:2" x14ac:dyDescent="0.6">
      <c r="A560" s="10" t="s">
        <v>20</v>
      </c>
      <c r="B560" s="10">
        <v>2326</v>
      </c>
    </row>
    <row r="561" spans="1:2" x14ac:dyDescent="0.6">
      <c r="A561" s="10" t="s">
        <v>20</v>
      </c>
      <c r="B561" s="10">
        <v>381</v>
      </c>
    </row>
    <row r="562" spans="1:2" x14ac:dyDescent="0.6">
      <c r="A562" s="10" t="s">
        <v>20</v>
      </c>
      <c r="B562" s="10">
        <v>480</v>
      </c>
    </row>
    <row r="563" spans="1:2" x14ac:dyDescent="0.6">
      <c r="A563" s="10" t="s">
        <v>20</v>
      </c>
      <c r="B563" s="10">
        <v>226</v>
      </c>
    </row>
    <row r="564" spans="1:2" x14ac:dyDescent="0.6">
      <c r="A564" s="10" t="s">
        <v>20</v>
      </c>
      <c r="B564" s="10">
        <v>241</v>
      </c>
    </row>
    <row r="565" spans="1:2" x14ac:dyDescent="0.6">
      <c r="A565" s="10" t="s">
        <v>20</v>
      </c>
      <c r="B565" s="10">
        <v>132</v>
      </c>
    </row>
    <row r="566" spans="1:2" x14ac:dyDescent="0.6">
      <c r="A566" s="10" t="s">
        <v>20</v>
      </c>
      <c r="B566" s="10">
        <v>2043</v>
      </c>
    </row>
  </sheetData>
  <conditionalFormatting sqref="A2:A566">
    <cfRule type="containsText" dxfId="14" priority="5" operator="containsText" text="live">
      <formula>NOT(ISERROR(SEARCH("live",A2)))</formula>
    </cfRule>
    <cfRule type="containsText" dxfId="13" priority="6" operator="containsText" text="canceled">
      <formula>NOT(ISERROR(SEARCH("canceled",A2)))</formula>
    </cfRule>
    <cfRule type="containsText" dxfId="12" priority="7" operator="containsText" text="successful">
      <formula>NOT(ISERROR(SEARCH("successful",A2)))</formula>
    </cfRule>
    <cfRule type="containsText" dxfId="11" priority="8" operator="containsText" text="failed">
      <formula>NOT(ISERROR(SEARCH("failed",A2)))</formula>
    </cfRule>
  </conditionalFormatting>
  <conditionalFormatting sqref="L2:L365">
    <cfRule type="containsText" dxfId="10" priority="1" operator="containsText" text="live">
      <formula>NOT(ISERROR(SEARCH("live",L2)))</formula>
    </cfRule>
    <cfRule type="containsText" dxfId="9" priority="2" operator="containsText" text="canceled">
      <formula>NOT(ISERROR(SEARCH("canceled",L2)))</formula>
    </cfRule>
    <cfRule type="containsText" dxfId="8" priority="3" operator="containsText" text="successful">
      <formula>NOT(ISERROR(SEARCH("successful",L2)))</formula>
    </cfRule>
    <cfRule type="containsText" dxfId="7" priority="4" operator="containsText" text="failed">
      <formula>NOT(ISERROR(SEARCH("failed",L2)))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A1048576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5" max="5" width="10.75" customWidth="1"/>
    <col min="6" max="6" width="13.6484375" customWidth="1"/>
    <col min="8" max="8" width="13" bestFit="1" customWidth="1"/>
    <col min="9" max="9" width="15.3984375" customWidth="1"/>
    <col min="12" max="13" width="11.1484375" bestFit="1" customWidth="1"/>
    <col min="16" max="16" width="28" bestFit="1" customWidth="1"/>
    <col min="17" max="17" width="14" customWidth="1"/>
    <col min="18" max="18" width="12.546875" customWidth="1"/>
    <col min="19" max="19" width="21.25" customWidth="1"/>
    <col min="20" max="20" width="19.84765625" customWidth="1"/>
    <col min="21" max="21" width="5.34765625" bestFit="1" customWidth="1"/>
    <col min="22" max="22" width="3.59765625" bestFit="1" customWidth="1"/>
    <col min="23" max="23" width="9" bestFit="1" customWidth="1"/>
    <col min="24" max="24" width="10.449218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7">
        <f>(((L2/60)/60)/24)+DATE(1970,1,1)</f>
        <v>42336.25</v>
      </c>
      <c r="T2" s="7">
        <f>(((M2/60)/60)/24)+DATE(1970,1,1)</f>
        <v>42353.25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(E3/D3)*100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7">
        <f>(((L3/60)/60)/24)+DATE(1970,1,1)</f>
        <v>41870.208333333336</v>
      </c>
      <c r="T3" s="7">
        <f>(((M3/60)/60)/24)+DATE(1970,1,1)</f>
        <v>41872.208333333336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(E4/D4)*100</f>
        <v>131.4787822878229</v>
      </c>
      <c r="G4" t="s">
        <v>20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7">
        <f>(((L4/60)/60)/24)+DATE(1970,1,1)</f>
        <v>41595.25</v>
      </c>
      <c r="T4" s="7">
        <f>(((M4/60)/60)/24)+DATE(1970,1,1)</f>
        <v>41597.25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(E5/D5)*100</f>
        <v>58.976190476190467</v>
      </c>
      <c r="G5" t="s">
        <v>14</v>
      </c>
      <c r="H5">
        <v>24</v>
      </c>
      <c r="I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7">
        <f>(((L5/60)/60)/24)+DATE(1970,1,1)</f>
        <v>43688.208333333328</v>
      </c>
      <c r="T5" s="7">
        <f>(((M5/60)/60)/24)+DATE(1970,1,1)</f>
        <v>43728.208333333328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(E6/D6)*100</f>
        <v>69.276315789473685</v>
      </c>
      <c r="G6" t="s">
        <v>14</v>
      </c>
      <c r="H6">
        <v>53</v>
      </c>
      <c r="I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7">
        <f>(((L6/60)/60)/24)+DATE(1970,1,1)</f>
        <v>43485.25</v>
      </c>
      <c r="T6" s="7">
        <f>(((M6/60)/60)/24)+DATE(1970,1,1)</f>
        <v>43489.25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(E7/D7)*100</f>
        <v>173.61842105263159</v>
      </c>
      <c r="G7" t="s">
        <v>20</v>
      </c>
      <c r="H7">
        <v>174</v>
      </c>
      <c r="I7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7">
        <f>(((L7/60)/60)/24)+DATE(1970,1,1)</f>
        <v>41149.208333333336</v>
      </c>
      <c r="T7" s="7">
        <f>(((M7/60)/60)/24)+DATE(1970,1,1)</f>
        <v>41160.208333333336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(E8/D8)*100</f>
        <v>20.961538461538463</v>
      </c>
      <c r="G8" t="s">
        <v>14</v>
      </c>
      <c r="H8">
        <v>18</v>
      </c>
      <c r="I8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7">
        <f>(((L8/60)/60)/24)+DATE(1970,1,1)</f>
        <v>42991.208333333328</v>
      </c>
      <c r="T8" s="7">
        <f>(((M8/60)/60)/24)+DATE(1970,1,1)</f>
        <v>42992.208333333328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(E9/D9)*100</f>
        <v>327.57777777777778</v>
      </c>
      <c r="G9" t="s">
        <v>20</v>
      </c>
      <c r="H9">
        <v>227</v>
      </c>
      <c r="I9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7">
        <f>(((L9/60)/60)/24)+DATE(1970,1,1)</f>
        <v>42229.208333333328</v>
      </c>
      <c r="T9" s="7">
        <f>(((M9/60)/60)/24)+DATE(1970,1,1)</f>
        <v>42231.208333333328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(E10/D10)*100</f>
        <v>19.932788374205266</v>
      </c>
      <c r="G10" t="s">
        <v>47</v>
      </c>
      <c r="H10">
        <v>708</v>
      </c>
      <c r="I10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7">
        <f>(((L10/60)/60)/24)+DATE(1970,1,1)</f>
        <v>40399.208333333336</v>
      </c>
      <c r="T10" s="7">
        <f>(((M10/60)/60)/24)+DATE(1970,1,1)</f>
        <v>40401.208333333336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(E11/D11)*100</f>
        <v>51.741935483870968</v>
      </c>
      <c r="G11" t="s">
        <v>14</v>
      </c>
      <c r="H11">
        <v>44</v>
      </c>
      <c r="I11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7">
        <f>(((L11/60)/60)/24)+DATE(1970,1,1)</f>
        <v>41536.208333333336</v>
      </c>
      <c r="T11" s="7">
        <f>(((M11/60)/60)/24)+DATE(1970,1,1)</f>
        <v>41585.25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(E12/D12)*100</f>
        <v>266.11538461538464</v>
      </c>
      <c r="G12" t="s">
        <v>20</v>
      </c>
      <c r="H12">
        <v>220</v>
      </c>
      <c r="I12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7">
        <f>(((L12/60)/60)/24)+DATE(1970,1,1)</f>
        <v>40404.208333333336</v>
      </c>
      <c r="T12" s="7">
        <f>(((M12/60)/60)/24)+DATE(1970,1,1)</f>
        <v>40452.208333333336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(E13/D13)*100</f>
        <v>48.095238095238095</v>
      </c>
      <c r="G13" t="s">
        <v>14</v>
      </c>
      <c r="H13">
        <v>27</v>
      </c>
      <c r="I13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7">
        <f>(((L13/60)/60)/24)+DATE(1970,1,1)</f>
        <v>40442.208333333336</v>
      </c>
      <c r="T13" s="7">
        <f>(((M13/60)/60)/24)+DATE(1970,1,1)</f>
        <v>40448.208333333336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(E14/D14)*100</f>
        <v>89.349206349206341</v>
      </c>
      <c r="G14" t="s">
        <v>14</v>
      </c>
      <c r="H14">
        <v>55</v>
      </c>
      <c r="I14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7">
        <f>(((L14/60)/60)/24)+DATE(1970,1,1)</f>
        <v>43760.208333333328</v>
      </c>
      <c r="T14" s="7">
        <f>(((M14/60)/60)/24)+DATE(1970,1,1)</f>
        <v>43768.208333333328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(E15/D15)*100</f>
        <v>245.11904761904765</v>
      </c>
      <c r="G15" t="s">
        <v>20</v>
      </c>
      <c r="H15">
        <v>98</v>
      </c>
      <c r="I15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7">
        <f>(((L15/60)/60)/24)+DATE(1970,1,1)</f>
        <v>42532.208333333328</v>
      </c>
      <c r="T15" s="7">
        <f>(((M15/60)/60)/24)+DATE(1970,1,1)</f>
        <v>42544.208333333328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(E16/D16)*100</f>
        <v>66.769503546099301</v>
      </c>
      <c r="G16" t="s">
        <v>14</v>
      </c>
      <c r="H16">
        <v>200</v>
      </c>
      <c r="I1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7">
        <f>(((L16/60)/60)/24)+DATE(1970,1,1)</f>
        <v>40974.25</v>
      </c>
      <c r="T16" s="7">
        <f>(((M16/60)/60)/24)+DATE(1970,1,1)</f>
        <v>41001.208333333336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(E17/D17)*100</f>
        <v>47.307881773399011</v>
      </c>
      <c r="G17" t="s">
        <v>14</v>
      </c>
      <c r="H17">
        <v>452</v>
      </c>
      <c r="I17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7">
        <f>(((L17/60)/60)/24)+DATE(1970,1,1)</f>
        <v>43809.25</v>
      </c>
      <c r="T17" s="7">
        <f>(((M17/60)/60)/24)+DATE(1970,1,1)</f>
        <v>43813.25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(E18/D18)*100</f>
        <v>649.47058823529414</v>
      </c>
      <c r="G18" t="s">
        <v>20</v>
      </c>
      <c r="H18">
        <v>100</v>
      </c>
      <c r="I18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7">
        <f>(((L18/60)/60)/24)+DATE(1970,1,1)</f>
        <v>41661.25</v>
      </c>
      <c r="T18" s="7">
        <f>(((M18/60)/60)/24)+DATE(1970,1,1)</f>
        <v>41683.25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(E19/D19)*100</f>
        <v>159.39125295508273</v>
      </c>
      <c r="G19" t="s">
        <v>20</v>
      </c>
      <c r="H19">
        <v>1249</v>
      </c>
      <c r="I19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7">
        <f>(((L19/60)/60)/24)+DATE(1970,1,1)</f>
        <v>40555.25</v>
      </c>
      <c r="T19" s="7">
        <f>(((M19/60)/60)/24)+DATE(1970,1,1)</f>
        <v>40556.25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(E20/D20)*100</f>
        <v>66.912087912087912</v>
      </c>
      <c r="G20" t="s">
        <v>74</v>
      </c>
      <c r="H20">
        <v>135</v>
      </c>
      <c r="I20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7">
        <f>(((L20/60)/60)/24)+DATE(1970,1,1)</f>
        <v>43351.208333333328</v>
      </c>
      <c r="T20" s="7">
        <f>(((M20/60)/60)/24)+DATE(1970,1,1)</f>
        <v>43359.208333333328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(E21/D21)*100</f>
        <v>48.529600000000002</v>
      </c>
      <c r="G21" t="s">
        <v>14</v>
      </c>
      <c r="H21">
        <v>674</v>
      </c>
      <c r="I21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7">
        <f>(((L21/60)/60)/24)+DATE(1970,1,1)</f>
        <v>43528.25</v>
      </c>
      <c r="T21" s="7">
        <f>(((M21/60)/60)/24)+DATE(1970,1,1)</f>
        <v>43549.208333333328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(E22/D22)*100</f>
        <v>112.24279210925646</v>
      </c>
      <c r="G22" t="s">
        <v>20</v>
      </c>
      <c r="H22">
        <v>1396</v>
      </c>
      <c r="I22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7">
        <f>(((L22/60)/60)/24)+DATE(1970,1,1)</f>
        <v>41848.208333333336</v>
      </c>
      <c r="T22" s="7">
        <f>(((M22/60)/60)/24)+DATE(1970,1,1)</f>
        <v>41848.208333333336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(E23/D23)*100</f>
        <v>40.992553191489364</v>
      </c>
      <c r="G23" t="s">
        <v>14</v>
      </c>
      <c r="H23">
        <v>558</v>
      </c>
      <c r="I23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7">
        <f>(((L23/60)/60)/24)+DATE(1970,1,1)</f>
        <v>40770.208333333336</v>
      </c>
      <c r="T23" s="7">
        <f>(((M23/60)/60)/24)+DATE(1970,1,1)</f>
        <v>40804.208333333336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(E24/D24)*100</f>
        <v>128.07106598984771</v>
      </c>
      <c r="G24" t="s">
        <v>20</v>
      </c>
      <c r="H24">
        <v>890</v>
      </c>
      <c r="I24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7">
        <f>(((L24/60)/60)/24)+DATE(1970,1,1)</f>
        <v>43193.208333333328</v>
      </c>
      <c r="T24" s="7">
        <f>(((M24/60)/60)/24)+DATE(1970,1,1)</f>
        <v>43208.208333333328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(E25/D25)*100</f>
        <v>332.04444444444448</v>
      </c>
      <c r="G25" t="s">
        <v>20</v>
      </c>
      <c r="H25">
        <v>142</v>
      </c>
      <c r="I25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7">
        <f>(((L25/60)/60)/24)+DATE(1970,1,1)</f>
        <v>43510.25</v>
      </c>
      <c r="T25" s="7">
        <f>(((M25/60)/60)/24)+DATE(1970,1,1)</f>
        <v>43563.208333333328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(E26/D26)*100</f>
        <v>112.83225108225108</v>
      </c>
      <c r="G26" t="s">
        <v>20</v>
      </c>
      <c r="H26">
        <v>2673</v>
      </c>
      <c r="I2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7">
        <f>(((L26/60)/60)/24)+DATE(1970,1,1)</f>
        <v>41811.208333333336</v>
      </c>
      <c r="T26" s="7">
        <f>(((M26/60)/60)/24)+DATE(1970,1,1)</f>
        <v>41813.208333333336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(E27/D27)*100</f>
        <v>216.43636363636364</v>
      </c>
      <c r="G27" t="s">
        <v>20</v>
      </c>
      <c r="H27">
        <v>163</v>
      </c>
      <c r="I27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7">
        <f>(((L27/60)/60)/24)+DATE(1970,1,1)</f>
        <v>40681.208333333336</v>
      </c>
      <c r="T27" s="7">
        <f>(((M27/60)/60)/24)+DATE(1970,1,1)</f>
        <v>40701.208333333336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(E28/D28)*100</f>
        <v>48.199069767441863</v>
      </c>
      <c r="G28" t="s">
        <v>74</v>
      </c>
      <c r="H28">
        <v>1480</v>
      </c>
      <c r="I28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7">
        <f>(((L28/60)/60)/24)+DATE(1970,1,1)</f>
        <v>43312.208333333328</v>
      </c>
      <c r="T28" s="7">
        <f>(((M28/60)/60)/24)+DATE(1970,1,1)</f>
        <v>43339.208333333328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(E29/D29)*100</f>
        <v>79.95</v>
      </c>
      <c r="G29" t="s">
        <v>14</v>
      </c>
      <c r="H29">
        <v>15</v>
      </c>
      <c r="I29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7">
        <f>(((L29/60)/60)/24)+DATE(1970,1,1)</f>
        <v>42280.208333333328</v>
      </c>
      <c r="T29" s="7">
        <f>(((M29/60)/60)/24)+DATE(1970,1,1)</f>
        <v>42288.208333333328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(E30/D30)*100</f>
        <v>105.22553516819573</v>
      </c>
      <c r="G30" t="s">
        <v>20</v>
      </c>
      <c r="H30">
        <v>2220</v>
      </c>
      <c r="I30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7">
        <f>(((L30/60)/60)/24)+DATE(1970,1,1)</f>
        <v>40218.25</v>
      </c>
      <c r="T30" s="7">
        <f>(((M30/60)/60)/24)+DATE(1970,1,1)</f>
        <v>40241.25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(E31/D31)*100</f>
        <v>328.89978213507629</v>
      </c>
      <c r="G31" t="s">
        <v>20</v>
      </c>
      <c r="H31">
        <v>1606</v>
      </c>
      <c r="I31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7">
        <f>(((L31/60)/60)/24)+DATE(1970,1,1)</f>
        <v>43301.208333333328</v>
      </c>
      <c r="T31" s="7">
        <f>(((M31/60)/60)/24)+DATE(1970,1,1)</f>
        <v>43341.208333333328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(E32/D32)*100</f>
        <v>160.61111111111111</v>
      </c>
      <c r="G32" t="s">
        <v>20</v>
      </c>
      <c r="H32">
        <v>129</v>
      </c>
      <c r="I32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7">
        <f>(((L32/60)/60)/24)+DATE(1970,1,1)</f>
        <v>43609.208333333328</v>
      </c>
      <c r="T32" s="7">
        <f>(((M32/60)/60)/24)+DATE(1970,1,1)</f>
        <v>43614.208333333328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(E33/D33)*100</f>
        <v>310</v>
      </c>
      <c r="G33" t="s">
        <v>20</v>
      </c>
      <c r="H33">
        <v>226</v>
      </c>
      <c r="I33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7">
        <f>(((L33/60)/60)/24)+DATE(1970,1,1)</f>
        <v>42374.25</v>
      </c>
      <c r="T33" s="7">
        <f>(((M33/60)/60)/24)+DATE(1970,1,1)</f>
        <v>42402.25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(E34/D34)*100</f>
        <v>86.807920792079202</v>
      </c>
      <c r="G34" t="s">
        <v>14</v>
      </c>
      <c r="H34">
        <v>2307</v>
      </c>
      <c r="I34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7">
        <f>(((L34/60)/60)/24)+DATE(1970,1,1)</f>
        <v>43110.25</v>
      </c>
      <c r="T34" s="7">
        <f>(((M34/60)/60)/24)+DATE(1970,1,1)</f>
        <v>43137.25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(E35/D35)*100</f>
        <v>377.82071713147411</v>
      </c>
      <c r="G35" t="s">
        <v>20</v>
      </c>
      <c r="H35">
        <v>5419</v>
      </c>
      <c r="I35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7">
        <f>(((L35/60)/60)/24)+DATE(1970,1,1)</f>
        <v>41917.208333333336</v>
      </c>
      <c r="T35" s="7">
        <f>(((M35/60)/60)/24)+DATE(1970,1,1)</f>
        <v>41954.25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(E36/D36)*100</f>
        <v>150.80645161290323</v>
      </c>
      <c r="G36" t="s">
        <v>20</v>
      </c>
      <c r="H36">
        <v>165</v>
      </c>
      <c r="I3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7">
        <f>(((L36/60)/60)/24)+DATE(1970,1,1)</f>
        <v>42817.208333333328</v>
      </c>
      <c r="T36" s="7">
        <f>(((M36/60)/60)/24)+DATE(1970,1,1)</f>
        <v>42822.208333333328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(E37/D37)*100</f>
        <v>150.30119521912351</v>
      </c>
      <c r="G37" t="s">
        <v>20</v>
      </c>
      <c r="H37">
        <v>1965</v>
      </c>
      <c r="I37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7">
        <f>(((L37/60)/60)/24)+DATE(1970,1,1)</f>
        <v>43484.25</v>
      </c>
      <c r="T37" s="7">
        <f>(((M37/60)/60)/24)+DATE(1970,1,1)</f>
        <v>43526.25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(E38/D38)*100</f>
        <v>157.28571428571431</v>
      </c>
      <c r="G38" t="s">
        <v>20</v>
      </c>
      <c r="H38">
        <v>16</v>
      </c>
      <c r="I38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7">
        <f>(((L38/60)/60)/24)+DATE(1970,1,1)</f>
        <v>40600.25</v>
      </c>
      <c r="T38" s="7">
        <f>(((M38/60)/60)/24)+DATE(1970,1,1)</f>
        <v>40625.208333333336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(E39/D39)*100</f>
        <v>139.98765432098764</v>
      </c>
      <c r="G39" t="s">
        <v>20</v>
      </c>
      <c r="H39">
        <v>107</v>
      </c>
      <c r="I39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7">
        <f>(((L39/60)/60)/24)+DATE(1970,1,1)</f>
        <v>43744.208333333328</v>
      </c>
      <c r="T39" s="7">
        <f>(((M39/60)/60)/24)+DATE(1970,1,1)</f>
        <v>43777.25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(E40/D40)*100</f>
        <v>325.32258064516128</v>
      </c>
      <c r="G40" t="s">
        <v>20</v>
      </c>
      <c r="H40">
        <v>134</v>
      </c>
      <c r="I40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7">
        <f>(((L40/60)/60)/24)+DATE(1970,1,1)</f>
        <v>40469.208333333336</v>
      </c>
      <c r="T40" s="7">
        <f>(((M40/60)/60)/24)+DATE(1970,1,1)</f>
        <v>40474.208333333336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(E41/D41)*100</f>
        <v>50.777777777777779</v>
      </c>
      <c r="G41" t="s">
        <v>14</v>
      </c>
      <c r="H41">
        <v>88</v>
      </c>
      <c r="I41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7">
        <f>(((L41/60)/60)/24)+DATE(1970,1,1)</f>
        <v>41330.25</v>
      </c>
      <c r="T41" s="7">
        <f>(((M41/60)/60)/24)+DATE(1970,1,1)</f>
        <v>41344.208333333336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(E42/D42)*100</f>
        <v>169.06818181818181</v>
      </c>
      <c r="G42" t="s">
        <v>20</v>
      </c>
      <c r="H42">
        <v>198</v>
      </c>
      <c r="I42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7">
        <f>(((L42/60)/60)/24)+DATE(1970,1,1)</f>
        <v>40334.208333333336</v>
      </c>
      <c r="T42" s="7">
        <f>(((M42/60)/60)/24)+DATE(1970,1,1)</f>
        <v>40353.208333333336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(E43/D43)*100</f>
        <v>212.92857142857144</v>
      </c>
      <c r="G43" t="s">
        <v>20</v>
      </c>
      <c r="H43">
        <v>111</v>
      </c>
      <c r="I43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7">
        <f>(((L43/60)/60)/24)+DATE(1970,1,1)</f>
        <v>41156.208333333336</v>
      </c>
      <c r="T43" s="7">
        <f>(((M43/60)/60)/24)+DATE(1970,1,1)</f>
        <v>41182.208333333336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(E44/D44)*100</f>
        <v>443.94444444444446</v>
      </c>
      <c r="G44" t="s">
        <v>20</v>
      </c>
      <c r="H44">
        <v>222</v>
      </c>
      <c r="I44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7">
        <f>(((L44/60)/60)/24)+DATE(1970,1,1)</f>
        <v>40728.208333333336</v>
      </c>
      <c r="T44" s="7">
        <f>(((M44/60)/60)/24)+DATE(1970,1,1)</f>
        <v>40737.208333333336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(E45/D45)*100</f>
        <v>185.9390243902439</v>
      </c>
      <c r="G45" t="s">
        <v>20</v>
      </c>
      <c r="H45">
        <v>6212</v>
      </c>
      <c r="I45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7">
        <f>(((L45/60)/60)/24)+DATE(1970,1,1)</f>
        <v>41844.208333333336</v>
      </c>
      <c r="T45" s="7">
        <f>(((M45/60)/60)/24)+DATE(1970,1,1)</f>
        <v>41860.208333333336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(E46/D46)*100</f>
        <v>658.8125</v>
      </c>
      <c r="G46" t="s">
        <v>20</v>
      </c>
      <c r="H46">
        <v>98</v>
      </c>
      <c r="I4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7">
        <f>(((L46/60)/60)/24)+DATE(1970,1,1)</f>
        <v>43541.208333333328</v>
      </c>
      <c r="T46" s="7">
        <f>(((M46/60)/60)/24)+DATE(1970,1,1)</f>
        <v>43542.208333333328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(E47/D47)*100</f>
        <v>47.684210526315788</v>
      </c>
      <c r="G47" t="s">
        <v>14</v>
      </c>
      <c r="H47">
        <v>48</v>
      </c>
      <c r="I47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7">
        <f>(((L47/60)/60)/24)+DATE(1970,1,1)</f>
        <v>42676.208333333328</v>
      </c>
      <c r="T47" s="7">
        <f>(((M47/60)/60)/24)+DATE(1970,1,1)</f>
        <v>42691.25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(E48/D48)*100</f>
        <v>114.78378378378378</v>
      </c>
      <c r="G48" t="s">
        <v>20</v>
      </c>
      <c r="H48">
        <v>92</v>
      </c>
      <c r="I48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7">
        <f>(((L48/60)/60)/24)+DATE(1970,1,1)</f>
        <v>40367.208333333336</v>
      </c>
      <c r="T48" s="7">
        <f>(((M48/60)/60)/24)+DATE(1970,1,1)</f>
        <v>40390.208333333336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(E49/D49)*100</f>
        <v>475.26666666666665</v>
      </c>
      <c r="G49" t="s">
        <v>20</v>
      </c>
      <c r="H49">
        <v>149</v>
      </c>
      <c r="I49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7">
        <f>(((L49/60)/60)/24)+DATE(1970,1,1)</f>
        <v>41727.208333333336</v>
      </c>
      <c r="T49" s="7">
        <f>(((M49/60)/60)/24)+DATE(1970,1,1)</f>
        <v>41757.208333333336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(E50/D50)*100</f>
        <v>386.97297297297297</v>
      </c>
      <c r="G50" t="s">
        <v>20</v>
      </c>
      <c r="H50">
        <v>2431</v>
      </c>
      <c r="I50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7">
        <f>(((L50/60)/60)/24)+DATE(1970,1,1)</f>
        <v>42180.208333333328</v>
      </c>
      <c r="T50" s="7">
        <f>(((M50/60)/60)/24)+DATE(1970,1,1)</f>
        <v>42192.208333333328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(E51/D51)*100</f>
        <v>189.625</v>
      </c>
      <c r="G51" t="s">
        <v>20</v>
      </c>
      <c r="H51">
        <v>303</v>
      </c>
      <c r="I51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7">
        <f>(((L51/60)/60)/24)+DATE(1970,1,1)</f>
        <v>43758.208333333328</v>
      </c>
      <c r="T51" s="7">
        <f>(((M51/60)/60)/24)+DATE(1970,1,1)</f>
        <v>43803.25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(E52/D52)*100</f>
        <v>2</v>
      </c>
      <c r="G52" t="s">
        <v>14</v>
      </c>
      <c r="H52">
        <v>1</v>
      </c>
      <c r="I52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7">
        <f>(((L52/60)/60)/24)+DATE(1970,1,1)</f>
        <v>41487.208333333336</v>
      </c>
      <c r="T52" s="7">
        <f>(((M52/60)/60)/24)+DATE(1970,1,1)</f>
        <v>41515.208333333336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(E53/D53)*100</f>
        <v>91.867805186590772</v>
      </c>
      <c r="G53" t="s">
        <v>14</v>
      </c>
      <c r="H53">
        <v>1467</v>
      </c>
      <c r="I53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7">
        <f>(((L53/60)/60)/24)+DATE(1970,1,1)</f>
        <v>40995.208333333336</v>
      </c>
      <c r="T53" s="7">
        <f>(((M53/60)/60)/24)+DATE(1970,1,1)</f>
        <v>41011.208333333336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(E54/D54)*100</f>
        <v>34.152777777777779</v>
      </c>
      <c r="G54" t="s">
        <v>14</v>
      </c>
      <c r="H54">
        <v>75</v>
      </c>
      <c r="I54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7">
        <f>(((L54/60)/60)/24)+DATE(1970,1,1)</f>
        <v>40436.208333333336</v>
      </c>
      <c r="T54" s="7">
        <f>(((M54/60)/60)/24)+DATE(1970,1,1)</f>
        <v>40440.208333333336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(E55/D55)*100</f>
        <v>140.40909090909091</v>
      </c>
      <c r="G55" t="s">
        <v>20</v>
      </c>
      <c r="H55">
        <v>209</v>
      </c>
      <c r="I55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7">
        <f>(((L55/60)/60)/24)+DATE(1970,1,1)</f>
        <v>41779.208333333336</v>
      </c>
      <c r="T55" s="7">
        <f>(((M55/60)/60)/24)+DATE(1970,1,1)</f>
        <v>41818.208333333336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(E56/D56)*100</f>
        <v>89.86666666666666</v>
      </c>
      <c r="G56" t="s">
        <v>14</v>
      </c>
      <c r="H56">
        <v>120</v>
      </c>
      <c r="I5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7">
        <f>(((L56/60)/60)/24)+DATE(1970,1,1)</f>
        <v>43170.25</v>
      </c>
      <c r="T56" s="7">
        <f>(((M56/60)/60)/24)+DATE(1970,1,1)</f>
        <v>43176.208333333328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(E57/D57)*100</f>
        <v>177.96969696969697</v>
      </c>
      <c r="G57" t="s">
        <v>20</v>
      </c>
      <c r="H57">
        <v>131</v>
      </c>
      <c r="I57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7">
        <f>(((L57/60)/60)/24)+DATE(1970,1,1)</f>
        <v>43311.208333333328</v>
      </c>
      <c r="T57" s="7">
        <f>(((M57/60)/60)/24)+DATE(1970,1,1)</f>
        <v>43316.208333333328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(E58/D58)*100</f>
        <v>143.66249999999999</v>
      </c>
      <c r="G58" t="s">
        <v>20</v>
      </c>
      <c r="H58">
        <v>164</v>
      </c>
      <c r="I58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7">
        <f>(((L58/60)/60)/24)+DATE(1970,1,1)</f>
        <v>42014.25</v>
      </c>
      <c r="T58" s="7">
        <f>(((M58/60)/60)/24)+DATE(1970,1,1)</f>
        <v>42021.25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(E59/D59)*100</f>
        <v>215.27586206896552</v>
      </c>
      <c r="G59" t="s">
        <v>20</v>
      </c>
      <c r="H59">
        <v>201</v>
      </c>
      <c r="I59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7">
        <f>(((L59/60)/60)/24)+DATE(1970,1,1)</f>
        <v>42979.208333333328</v>
      </c>
      <c r="T59" s="7">
        <f>(((M59/60)/60)/24)+DATE(1970,1,1)</f>
        <v>42991.208333333328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(E60/D60)*100</f>
        <v>227.11111111111114</v>
      </c>
      <c r="G60" t="s">
        <v>20</v>
      </c>
      <c r="H60">
        <v>211</v>
      </c>
      <c r="I60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7">
        <f>(((L60/60)/60)/24)+DATE(1970,1,1)</f>
        <v>42268.208333333328</v>
      </c>
      <c r="T60" s="7">
        <f>(((M60/60)/60)/24)+DATE(1970,1,1)</f>
        <v>42281.208333333328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(E61/D61)*100</f>
        <v>275.07142857142861</v>
      </c>
      <c r="G61" t="s">
        <v>20</v>
      </c>
      <c r="H61">
        <v>128</v>
      </c>
      <c r="I61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7">
        <f>(((L61/60)/60)/24)+DATE(1970,1,1)</f>
        <v>42898.208333333328</v>
      </c>
      <c r="T61" s="7">
        <f>(((M61/60)/60)/24)+DATE(1970,1,1)</f>
        <v>42913.208333333328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(E62/D62)*100</f>
        <v>144.37048832271762</v>
      </c>
      <c r="G62" t="s">
        <v>20</v>
      </c>
      <c r="H62">
        <v>1600</v>
      </c>
      <c r="I62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7">
        <f>(((L62/60)/60)/24)+DATE(1970,1,1)</f>
        <v>41107.208333333336</v>
      </c>
      <c r="T62" s="7">
        <f>(((M62/60)/60)/24)+DATE(1970,1,1)</f>
        <v>41110.208333333336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(E63/D63)*100</f>
        <v>92.74598393574297</v>
      </c>
      <c r="G63" t="s">
        <v>14</v>
      </c>
      <c r="H63">
        <v>2253</v>
      </c>
      <c r="I63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7">
        <f>(((L63/60)/60)/24)+DATE(1970,1,1)</f>
        <v>40595.25</v>
      </c>
      <c r="T63" s="7">
        <f>(((M63/60)/60)/24)+DATE(1970,1,1)</f>
        <v>40635.208333333336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(E64/D64)*100</f>
        <v>722.6</v>
      </c>
      <c r="G64" t="s">
        <v>20</v>
      </c>
      <c r="H64">
        <v>249</v>
      </c>
      <c r="I64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7">
        <f>(((L64/60)/60)/24)+DATE(1970,1,1)</f>
        <v>42160.208333333328</v>
      </c>
      <c r="T64" s="7">
        <f>(((M64/60)/60)/24)+DATE(1970,1,1)</f>
        <v>42161.208333333328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(E65/D65)*100</f>
        <v>11.851063829787234</v>
      </c>
      <c r="G65" t="s">
        <v>14</v>
      </c>
      <c r="H65">
        <v>5</v>
      </c>
      <c r="I6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7">
        <f>(((L65/60)/60)/24)+DATE(1970,1,1)</f>
        <v>42853.208333333328</v>
      </c>
      <c r="T65" s="7">
        <f>(((M65/60)/60)/24)+DATE(1970,1,1)</f>
        <v>42859.208333333328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(E66/D66)*100</f>
        <v>97.642857142857139</v>
      </c>
      <c r="G66" t="s">
        <v>14</v>
      </c>
      <c r="H66">
        <v>38</v>
      </c>
      <c r="I6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7">
        <f>(((L66/60)/60)/24)+DATE(1970,1,1)</f>
        <v>43283.208333333328</v>
      </c>
      <c r="T66" s="7">
        <f>(((M66/60)/60)/24)+DATE(1970,1,1)</f>
        <v>43298.208333333328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(E67/D67)*100</f>
        <v>236.14754098360655</v>
      </c>
      <c r="G67" t="s">
        <v>20</v>
      </c>
      <c r="H67">
        <v>236</v>
      </c>
      <c r="I67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7">
        <f>(((L67/60)/60)/24)+DATE(1970,1,1)</f>
        <v>40570.25</v>
      </c>
      <c r="T67" s="7">
        <f>(((M67/60)/60)/24)+DATE(1970,1,1)</f>
        <v>40577.25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(E68/D68)*100</f>
        <v>45.068965517241381</v>
      </c>
      <c r="G68" t="s">
        <v>14</v>
      </c>
      <c r="H68">
        <v>12</v>
      </c>
      <c r="I68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7">
        <f>(((L68/60)/60)/24)+DATE(1970,1,1)</f>
        <v>42102.208333333328</v>
      </c>
      <c r="T68" s="7">
        <f>(((M68/60)/60)/24)+DATE(1970,1,1)</f>
        <v>42107.208333333328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(E69/D69)*100</f>
        <v>162.38567493112947</v>
      </c>
      <c r="G69" t="s">
        <v>20</v>
      </c>
      <c r="H69">
        <v>4065</v>
      </c>
      <c r="I69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7">
        <f>(((L69/60)/60)/24)+DATE(1970,1,1)</f>
        <v>40203.25</v>
      </c>
      <c r="T69" s="7">
        <f>(((M69/60)/60)/24)+DATE(1970,1,1)</f>
        <v>40208.25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(E70/D70)*100</f>
        <v>254.52631578947367</v>
      </c>
      <c r="G70" t="s">
        <v>20</v>
      </c>
      <c r="H70">
        <v>246</v>
      </c>
      <c r="I70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7">
        <f>(((L70/60)/60)/24)+DATE(1970,1,1)</f>
        <v>42943.208333333328</v>
      </c>
      <c r="T70" s="7">
        <f>(((M70/60)/60)/24)+DATE(1970,1,1)</f>
        <v>42990.208333333328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(E71/D71)*100</f>
        <v>24.063291139240505</v>
      </c>
      <c r="G71" t="s">
        <v>74</v>
      </c>
      <c r="H71">
        <v>17</v>
      </c>
      <c r="I71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7">
        <f>(((L71/60)/60)/24)+DATE(1970,1,1)</f>
        <v>40531.25</v>
      </c>
      <c r="T71" s="7">
        <f>(((M71/60)/60)/24)+DATE(1970,1,1)</f>
        <v>40565.25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(E72/D72)*100</f>
        <v>123.74140625000001</v>
      </c>
      <c r="G72" t="s">
        <v>20</v>
      </c>
      <c r="H72">
        <v>2475</v>
      </c>
      <c r="I72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7">
        <f>(((L72/60)/60)/24)+DATE(1970,1,1)</f>
        <v>40484.208333333336</v>
      </c>
      <c r="T72" s="7">
        <f>(((M72/60)/60)/24)+DATE(1970,1,1)</f>
        <v>40533.25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(E73/D73)*100</f>
        <v>108.06666666666666</v>
      </c>
      <c r="G73" t="s">
        <v>20</v>
      </c>
      <c r="H73">
        <v>76</v>
      </c>
      <c r="I73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7">
        <f>(((L73/60)/60)/24)+DATE(1970,1,1)</f>
        <v>43799.25</v>
      </c>
      <c r="T73" s="7">
        <f>(((M73/60)/60)/24)+DATE(1970,1,1)</f>
        <v>43803.25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(E74/D74)*100</f>
        <v>670.33333333333326</v>
      </c>
      <c r="G74" t="s">
        <v>20</v>
      </c>
      <c r="H74">
        <v>54</v>
      </c>
      <c r="I74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7">
        <f>(((L74/60)/60)/24)+DATE(1970,1,1)</f>
        <v>42186.208333333328</v>
      </c>
      <c r="T74" s="7">
        <f>(((M74/60)/60)/24)+DATE(1970,1,1)</f>
        <v>42222.208333333328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(E75/D75)*100</f>
        <v>660.92857142857144</v>
      </c>
      <c r="G75" t="s">
        <v>20</v>
      </c>
      <c r="H75">
        <v>88</v>
      </c>
      <c r="I75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7">
        <f>(((L75/60)/60)/24)+DATE(1970,1,1)</f>
        <v>42701.25</v>
      </c>
      <c r="T75" s="7">
        <f>(((M75/60)/60)/24)+DATE(1970,1,1)</f>
        <v>42704.25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(E76/D76)*100</f>
        <v>122.46153846153847</v>
      </c>
      <c r="G76" t="s">
        <v>20</v>
      </c>
      <c r="H76">
        <v>85</v>
      </c>
      <c r="I7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7">
        <f>(((L76/60)/60)/24)+DATE(1970,1,1)</f>
        <v>42456.208333333328</v>
      </c>
      <c r="T76" s="7">
        <f>(((M76/60)/60)/24)+DATE(1970,1,1)</f>
        <v>42457.208333333328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(E77/D77)*100</f>
        <v>150.57731958762886</v>
      </c>
      <c r="G77" t="s">
        <v>20</v>
      </c>
      <c r="H77">
        <v>170</v>
      </c>
      <c r="I77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7">
        <f>(((L77/60)/60)/24)+DATE(1970,1,1)</f>
        <v>43296.208333333328</v>
      </c>
      <c r="T77" s="7">
        <f>(((M77/60)/60)/24)+DATE(1970,1,1)</f>
        <v>43304.208333333328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(E78/D78)*100</f>
        <v>78.106590724165997</v>
      </c>
      <c r="G78" t="s">
        <v>14</v>
      </c>
      <c r="H78">
        <v>1684</v>
      </c>
      <c r="I78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7">
        <f>(((L78/60)/60)/24)+DATE(1970,1,1)</f>
        <v>42027.25</v>
      </c>
      <c r="T78" s="7">
        <f>(((M78/60)/60)/24)+DATE(1970,1,1)</f>
        <v>42076.208333333328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(E79/D79)*100</f>
        <v>46.94736842105263</v>
      </c>
      <c r="G79" t="s">
        <v>14</v>
      </c>
      <c r="H79">
        <v>56</v>
      </c>
      <c r="I79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7">
        <f>(((L79/60)/60)/24)+DATE(1970,1,1)</f>
        <v>40448.208333333336</v>
      </c>
      <c r="T79" s="7">
        <f>(((M79/60)/60)/24)+DATE(1970,1,1)</f>
        <v>40462.208333333336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(E80/D80)*100</f>
        <v>300.8</v>
      </c>
      <c r="G80" t="s">
        <v>20</v>
      </c>
      <c r="H80">
        <v>330</v>
      </c>
      <c r="I80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7">
        <f>(((L80/60)/60)/24)+DATE(1970,1,1)</f>
        <v>43206.208333333328</v>
      </c>
      <c r="T80" s="7">
        <f>(((M80/60)/60)/24)+DATE(1970,1,1)</f>
        <v>43207.208333333328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(E81/D81)*100</f>
        <v>69.598615916955026</v>
      </c>
      <c r="G81" t="s">
        <v>14</v>
      </c>
      <c r="H81">
        <v>838</v>
      </c>
      <c r="I81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7">
        <f>(((L81/60)/60)/24)+DATE(1970,1,1)</f>
        <v>43267.208333333328</v>
      </c>
      <c r="T81" s="7">
        <f>(((M81/60)/60)/24)+DATE(1970,1,1)</f>
        <v>43272.208333333328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(E82/D82)*100</f>
        <v>637.4545454545455</v>
      </c>
      <c r="G82" t="s">
        <v>20</v>
      </c>
      <c r="H82">
        <v>127</v>
      </c>
      <c r="I82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7">
        <f>(((L82/60)/60)/24)+DATE(1970,1,1)</f>
        <v>42976.208333333328</v>
      </c>
      <c r="T82" s="7">
        <f>(((M82/60)/60)/24)+DATE(1970,1,1)</f>
        <v>43006.208333333328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(E83/D83)*100</f>
        <v>225.33928571428569</v>
      </c>
      <c r="G83" t="s">
        <v>20</v>
      </c>
      <c r="H83">
        <v>411</v>
      </c>
      <c r="I83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7">
        <f>(((L83/60)/60)/24)+DATE(1970,1,1)</f>
        <v>43062.25</v>
      </c>
      <c r="T83" s="7">
        <f>(((M83/60)/60)/24)+DATE(1970,1,1)</f>
        <v>43087.25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(E84/D84)*100</f>
        <v>1497.3000000000002</v>
      </c>
      <c r="G84" t="s">
        <v>20</v>
      </c>
      <c r="H84">
        <v>180</v>
      </c>
      <c r="I84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7">
        <f>(((L84/60)/60)/24)+DATE(1970,1,1)</f>
        <v>43482.25</v>
      </c>
      <c r="T84" s="7">
        <f>(((M84/60)/60)/24)+DATE(1970,1,1)</f>
        <v>43489.25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(E85/D85)*100</f>
        <v>37.590225563909776</v>
      </c>
      <c r="G85" t="s">
        <v>14</v>
      </c>
      <c r="H85">
        <v>1000</v>
      </c>
      <c r="I8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7">
        <f>(((L85/60)/60)/24)+DATE(1970,1,1)</f>
        <v>42579.208333333328</v>
      </c>
      <c r="T85" s="7">
        <f>(((M85/60)/60)/24)+DATE(1970,1,1)</f>
        <v>42601.208333333328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(E86/D86)*100</f>
        <v>132.36942675159236</v>
      </c>
      <c r="G86" t="s">
        <v>20</v>
      </c>
      <c r="H86">
        <v>374</v>
      </c>
      <c r="I8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7">
        <f>(((L86/60)/60)/24)+DATE(1970,1,1)</f>
        <v>41118.208333333336</v>
      </c>
      <c r="T86" s="7">
        <f>(((M86/60)/60)/24)+DATE(1970,1,1)</f>
        <v>41128.208333333336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(E87/D87)*100</f>
        <v>131.22448979591837</v>
      </c>
      <c r="G87" t="s">
        <v>20</v>
      </c>
      <c r="H87">
        <v>71</v>
      </c>
      <c r="I87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7">
        <f>(((L87/60)/60)/24)+DATE(1970,1,1)</f>
        <v>40797.208333333336</v>
      </c>
      <c r="T87" s="7">
        <f>(((M87/60)/60)/24)+DATE(1970,1,1)</f>
        <v>40805.208333333336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(E88/D88)*100</f>
        <v>167.63513513513513</v>
      </c>
      <c r="G88" t="s">
        <v>20</v>
      </c>
      <c r="H88">
        <v>203</v>
      </c>
      <c r="I88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7">
        <f>(((L88/60)/60)/24)+DATE(1970,1,1)</f>
        <v>42128.208333333328</v>
      </c>
      <c r="T88" s="7">
        <f>(((M88/60)/60)/24)+DATE(1970,1,1)</f>
        <v>42141.208333333328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(E89/D89)*100</f>
        <v>61.984886649874063</v>
      </c>
      <c r="G89" t="s">
        <v>14</v>
      </c>
      <c r="H89">
        <v>1482</v>
      </c>
      <c r="I89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7">
        <f>(((L89/60)/60)/24)+DATE(1970,1,1)</f>
        <v>40610.25</v>
      </c>
      <c r="T89" s="7">
        <f>(((M89/60)/60)/24)+DATE(1970,1,1)</f>
        <v>40621.208333333336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(E90/D90)*100</f>
        <v>260.75</v>
      </c>
      <c r="G90" t="s">
        <v>20</v>
      </c>
      <c r="H90">
        <v>113</v>
      </c>
      <c r="I90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7">
        <f>(((L90/60)/60)/24)+DATE(1970,1,1)</f>
        <v>42110.208333333328</v>
      </c>
      <c r="T90" s="7">
        <f>(((M90/60)/60)/24)+DATE(1970,1,1)</f>
        <v>42132.208333333328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(E91/D91)*100</f>
        <v>252.58823529411765</v>
      </c>
      <c r="G91" t="s">
        <v>20</v>
      </c>
      <c r="H91">
        <v>96</v>
      </c>
      <c r="I91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7">
        <f>(((L91/60)/60)/24)+DATE(1970,1,1)</f>
        <v>40283.208333333336</v>
      </c>
      <c r="T91" s="7">
        <f>(((M91/60)/60)/24)+DATE(1970,1,1)</f>
        <v>40285.208333333336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(E92/D92)*100</f>
        <v>78.615384615384613</v>
      </c>
      <c r="G92" t="s">
        <v>14</v>
      </c>
      <c r="H92">
        <v>106</v>
      </c>
      <c r="I92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7">
        <f>(((L92/60)/60)/24)+DATE(1970,1,1)</f>
        <v>42425.25</v>
      </c>
      <c r="T92" s="7">
        <f>(((M92/60)/60)/24)+DATE(1970,1,1)</f>
        <v>42425.25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(E93/D93)*100</f>
        <v>48.404406999351913</v>
      </c>
      <c r="G93" t="s">
        <v>14</v>
      </c>
      <c r="H93">
        <v>679</v>
      </c>
      <c r="I93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7">
        <f>(((L93/60)/60)/24)+DATE(1970,1,1)</f>
        <v>42588.208333333328</v>
      </c>
      <c r="T93" s="7">
        <f>(((M93/60)/60)/24)+DATE(1970,1,1)</f>
        <v>42616.208333333328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(E94/D94)*100</f>
        <v>258.875</v>
      </c>
      <c r="G94" t="s">
        <v>20</v>
      </c>
      <c r="H94">
        <v>498</v>
      </c>
      <c r="I94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7">
        <f>(((L94/60)/60)/24)+DATE(1970,1,1)</f>
        <v>40352.208333333336</v>
      </c>
      <c r="T94" s="7">
        <f>(((M94/60)/60)/24)+DATE(1970,1,1)</f>
        <v>40353.208333333336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(E95/D95)*100</f>
        <v>60.548713235294116</v>
      </c>
      <c r="G95" t="s">
        <v>74</v>
      </c>
      <c r="H95">
        <v>610</v>
      </c>
      <c r="I9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7">
        <f>(((L95/60)/60)/24)+DATE(1970,1,1)</f>
        <v>41202.208333333336</v>
      </c>
      <c r="T95" s="7">
        <f>(((M95/60)/60)/24)+DATE(1970,1,1)</f>
        <v>41206.208333333336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(E96/D96)*100</f>
        <v>303.68965517241378</v>
      </c>
      <c r="G96" t="s">
        <v>20</v>
      </c>
      <c r="H96">
        <v>180</v>
      </c>
      <c r="I9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7">
        <f>(((L96/60)/60)/24)+DATE(1970,1,1)</f>
        <v>43562.208333333328</v>
      </c>
      <c r="T96" s="7">
        <f>(((M96/60)/60)/24)+DATE(1970,1,1)</f>
        <v>43573.208333333328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(E97/D97)*100</f>
        <v>112.99999999999999</v>
      </c>
      <c r="G97" t="s">
        <v>20</v>
      </c>
      <c r="H97">
        <v>27</v>
      </c>
      <c r="I97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7">
        <f>(((L97/60)/60)/24)+DATE(1970,1,1)</f>
        <v>43752.208333333328</v>
      </c>
      <c r="T97" s="7">
        <f>(((M97/60)/60)/24)+DATE(1970,1,1)</f>
        <v>43759.208333333328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(E98/D98)*100</f>
        <v>217.37876614060258</v>
      </c>
      <c r="G98" t="s">
        <v>20</v>
      </c>
      <c r="H98">
        <v>2331</v>
      </c>
      <c r="I98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7">
        <f>(((L98/60)/60)/24)+DATE(1970,1,1)</f>
        <v>40612.25</v>
      </c>
      <c r="T98" s="7">
        <f>(((M98/60)/60)/24)+DATE(1970,1,1)</f>
        <v>40625.208333333336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(E99/D99)*100</f>
        <v>926.69230769230762</v>
      </c>
      <c r="G99" t="s">
        <v>20</v>
      </c>
      <c r="H99">
        <v>113</v>
      </c>
      <c r="I99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7">
        <f>(((L99/60)/60)/24)+DATE(1970,1,1)</f>
        <v>42180.208333333328</v>
      </c>
      <c r="T99" s="7">
        <f>(((M99/60)/60)/24)+DATE(1970,1,1)</f>
        <v>42234.208333333328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(E100/D100)*100</f>
        <v>33.692229038854805</v>
      </c>
      <c r="G100" t="s">
        <v>14</v>
      </c>
      <c r="H100">
        <v>1220</v>
      </c>
      <c r="I100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7">
        <f>(((L100/60)/60)/24)+DATE(1970,1,1)</f>
        <v>42212.208333333328</v>
      </c>
      <c r="T100" s="7">
        <f>(((M100/60)/60)/24)+DATE(1970,1,1)</f>
        <v>42216.208333333328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(E101/D101)*100</f>
        <v>196.7236842105263</v>
      </c>
      <c r="G101" t="s">
        <v>20</v>
      </c>
      <c r="H101">
        <v>164</v>
      </c>
      <c r="I101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7">
        <f>(((L101/60)/60)/24)+DATE(1970,1,1)</f>
        <v>41968.25</v>
      </c>
      <c r="T101" s="7">
        <f>(((M101/60)/60)/24)+DATE(1970,1,1)</f>
        <v>41997.25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(E102/D102)*100</f>
        <v>1</v>
      </c>
      <c r="G102" t="s">
        <v>14</v>
      </c>
      <c r="H102">
        <v>1</v>
      </c>
      <c r="I102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7">
        <f>(((L102/60)/60)/24)+DATE(1970,1,1)</f>
        <v>40835.208333333336</v>
      </c>
      <c r="T102" s="7">
        <f>(((M102/60)/60)/24)+DATE(1970,1,1)</f>
        <v>40853.208333333336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(E103/D103)*100</f>
        <v>1021.4444444444445</v>
      </c>
      <c r="G103" t="s">
        <v>20</v>
      </c>
      <c r="H103">
        <v>164</v>
      </c>
      <c r="I103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7">
        <f>(((L103/60)/60)/24)+DATE(1970,1,1)</f>
        <v>42056.25</v>
      </c>
      <c r="T103" s="7">
        <f>(((M103/60)/60)/24)+DATE(1970,1,1)</f>
        <v>42063.25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(E104/D104)*100</f>
        <v>281.67567567567568</v>
      </c>
      <c r="G104" t="s">
        <v>20</v>
      </c>
      <c r="H104">
        <v>336</v>
      </c>
      <c r="I104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7">
        <f>(((L104/60)/60)/24)+DATE(1970,1,1)</f>
        <v>43234.208333333328</v>
      </c>
      <c r="T104" s="7">
        <f>(((M104/60)/60)/24)+DATE(1970,1,1)</f>
        <v>43241.208333333328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(E105/D105)*100</f>
        <v>24.610000000000003</v>
      </c>
      <c r="G105" t="s">
        <v>14</v>
      </c>
      <c r="H105">
        <v>37</v>
      </c>
      <c r="I10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7">
        <f>(((L105/60)/60)/24)+DATE(1970,1,1)</f>
        <v>40475.208333333336</v>
      </c>
      <c r="T105" s="7">
        <f>(((M105/60)/60)/24)+DATE(1970,1,1)</f>
        <v>40484.208333333336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(E106/D106)*100</f>
        <v>143.14010067114094</v>
      </c>
      <c r="G106" t="s">
        <v>20</v>
      </c>
      <c r="H106">
        <v>1917</v>
      </c>
      <c r="I10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7">
        <f>(((L106/60)/60)/24)+DATE(1970,1,1)</f>
        <v>42878.208333333328</v>
      </c>
      <c r="T106" s="7">
        <f>(((M106/60)/60)/24)+DATE(1970,1,1)</f>
        <v>42879.208333333328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(E107/D107)*100</f>
        <v>144.54411764705884</v>
      </c>
      <c r="G107" t="s">
        <v>20</v>
      </c>
      <c r="H107">
        <v>95</v>
      </c>
      <c r="I107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7">
        <f>(((L107/60)/60)/24)+DATE(1970,1,1)</f>
        <v>41366.208333333336</v>
      </c>
      <c r="T107" s="7">
        <f>(((M107/60)/60)/24)+DATE(1970,1,1)</f>
        <v>41384.208333333336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(E108/D108)*100</f>
        <v>359.12820512820514</v>
      </c>
      <c r="G108" t="s">
        <v>20</v>
      </c>
      <c r="H108">
        <v>147</v>
      </c>
      <c r="I108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7">
        <f>(((L108/60)/60)/24)+DATE(1970,1,1)</f>
        <v>43716.208333333328</v>
      </c>
      <c r="T108" s="7">
        <f>(((M108/60)/60)/24)+DATE(1970,1,1)</f>
        <v>43721.208333333328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(E109/D109)*100</f>
        <v>186.48571428571427</v>
      </c>
      <c r="G109" t="s">
        <v>20</v>
      </c>
      <c r="H109">
        <v>86</v>
      </c>
      <c r="I109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7">
        <f>(((L109/60)/60)/24)+DATE(1970,1,1)</f>
        <v>43213.208333333328</v>
      </c>
      <c r="T109" s="7">
        <f>(((M109/60)/60)/24)+DATE(1970,1,1)</f>
        <v>43230.208333333328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(E110/D110)*100</f>
        <v>595.26666666666665</v>
      </c>
      <c r="G110" t="s">
        <v>20</v>
      </c>
      <c r="H110">
        <v>83</v>
      </c>
      <c r="I110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7">
        <f>(((L110/60)/60)/24)+DATE(1970,1,1)</f>
        <v>41005.208333333336</v>
      </c>
      <c r="T110" s="7">
        <f>(((M110/60)/60)/24)+DATE(1970,1,1)</f>
        <v>41042.208333333336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(E111/D111)*100</f>
        <v>59.21153846153846</v>
      </c>
      <c r="G111" t="s">
        <v>14</v>
      </c>
      <c r="H111">
        <v>60</v>
      </c>
      <c r="I111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7">
        <f>(((L111/60)/60)/24)+DATE(1970,1,1)</f>
        <v>41651.25</v>
      </c>
      <c r="T111" s="7">
        <f>(((M111/60)/60)/24)+DATE(1970,1,1)</f>
        <v>41653.25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(E112/D112)*100</f>
        <v>14.962780898876405</v>
      </c>
      <c r="G112" t="s">
        <v>14</v>
      </c>
      <c r="H112">
        <v>296</v>
      </c>
      <c r="I112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7">
        <f>(((L112/60)/60)/24)+DATE(1970,1,1)</f>
        <v>43354.208333333328</v>
      </c>
      <c r="T112" s="7">
        <f>(((M112/60)/60)/24)+DATE(1970,1,1)</f>
        <v>43373.208333333328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(E113/D113)*100</f>
        <v>119.95602605863192</v>
      </c>
      <c r="G113" t="s">
        <v>20</v>
      </c>
      <c r="H113">
        <v>676</v>
      </c>
      <c r="I113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7">
        <f>(((L113/60)/60)/24)+DATE(1970,1,1)</f>
        <v>41174.208333333336</v>
      </c>
      <c r="T113" s="7">
        <f>(((M113/60)/60)/24)+DATE(1970,1,1)</f>
        <v>41180.208333333336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(E114/D114)*100</f>
        <v>268.82978723404256</v>
      </c>
      <c r="G114" t="s">
        <v>20</v>
      </c>
      <c r="H114">
        <v>361</v>
      </c>
      <c r="I114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7">
        <f>(((L114/60)/60)/24)+DATE(1970,1,1)</f>
        <v>41875.208333333336</v>
      </c>
      <c r="T114" s="7">
        <f>(((M114/60)/60)/24)+DATE(1970,1,1)</f>
        <v>41890.208333333336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(E115/D115)*100</f>
        <v>376.87878787878788</v>
      </c>
      <c r="G115" t="s">
        <v>20</v>
      </c>
      <c r="H115">
        <v>131</v>
      </c>
      <c r="I115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7">
        <f>(((L115/60)/60)/24)+DATE(1970,1,1)</f>
        <v>42990.208333333328</v>
      </c>
      <c r="T115" s="7">
        <f>(((M115/60)/60)/24)+DATE(1970,1,1)</f>
        <v>42997.208333333328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(E116/D116)*100</f>
        <v>727.15789473684208</v>
      </c>
      <c r="G116" t="s">
        <v>20</v>
      </c>
      <c r="H116">
        <v>126</v>
      </c>
      <c r="I11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7">
        <f>(((L116/60)/60)/24)+DATE(1970,1,1)</f>
        <v>43564.208333333328</v>
      </c>
      <c r="T116" s="7">
        <f>(((M116/60)/60)/24)+DATE(1970,1,1)</f>
        <v>43565.208333333328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(E117/D117)*100</f>
        <v>87.211757648470297</v>
      </c>
      <c r="G117" t="s">
        <v>14</v>
      </c>
      <c r="H117">
        <v>3304</v>
      </c>
      <c r="I117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7">
        <f>(((L117/60)/60)/24)+DATE(1970,1,1)</f>
        <v>43056.25</v>
      </c>
      <c r="T117" s="7">
        <f>(((M117/60)/60)/24)+DATE(1970,1,1)</f>
        <v>43091.25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(E118/D118)*100</f>
        <v>88</v>
      </c>
      <c r="G118" t="s">
        <v>14</v>
      </c>
      <c r="H118">
        <v>73</v>
      </c>
      <c r="I118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7">
        <f>(((L118/60)/60)/24)+DATE(1970,1,1)</f>
        <v>42265.208333333328</v>
      </c>
      <c r="T118" s="7">
        <f>(((M118/60)/60)/24)+DATE(1970,1,1)</f>
        <v>42266.208333333328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(E119/D119)*100</f>
        <v>173.9387755102041</v>
      </c>
      <c r="G119" t="s">
        <v>20</v>
      </c>
      <c r="H119">
        <v>275</v>
      </c>
      <c r="I119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7">
        <f>(((L119/60)/60)/24)+DATE(1970,1,1)</f>
        <v>40808.208333333336</v>
      </c>
      <c r="T119" s="7">
        <f>(((M119/60)/60)/24)+DATE(1970,1,1)</f>
        <v>40814.208333333336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(E120/D120)*100</f>
        <v>117.61111111111111</v>
      </c>
      <c r="G120" t="s">
        <v>20</v>
      </c>
      <c r="H120">
        <v>67</v>
      </c>
      <c r="I120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7">
        <f>(((L120/60)/60)/24)+DATE(1970,1,1)</f>
        <v>41665.25</v>
      </c>
      <c r="T120" s="7">
        <f>(((M120/60)/60)/24)+DATE(1970,1,1)</f>
        <v>41671.25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(E121/D121)*100</f>
        <v>214.96</v>
      </c>
      <c r="G121" t="s">
        <v>20</v>
      </c>
      <c r="H121">
        <v>154</v>
      </c>
      <c r="I121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7">
        <f>(((L121/60)/60)/24)+DATE(1970,1,1)</f>
        <v>41806.208333333336</v>
      </c>
      <c r="T121" s="7">
        <f>(((M121/60)/60)/24)+DATE(1970,1,1)</f>
        <v>41823.208333333336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(E122/D122)*100</f>
        <v>149.49667110519306</v>
      </c>
      <c r="G122" t="s">
        <v>20</v>
      </c>
      <c r="H122">
        <v>1782</v>
      </c>
      <c r="I122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7">
        <f>(((L122/60)/60)/24)+DATE(1970,1,1)</f>
        <v>42111.208333333328</v>
      </c>
      <c r="T122" s="7">
        <f>(((M122/60)/60)/24)+DATE(1970,1,1)</f>
        <v>42115.208333333328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(E123/D123)*100</f>
        <v>219.33995584988963</v>
      </c>
      <c r="G123" t="s">
        <v>20</v>
      </c>
      <c r="H123">
        <v>903</v>
      </c>
      <c r="I123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7">
        <f>(((L123/60)/60)/24)+DATE(1970,1,1)</f>
        <v>41917.208333333336</v>
      </c>
      <c r="T123" s="7">
        <f>(((M123/60)/60)/24)+DATE(1970,1,1)</f>
        <v>41930.208333333336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(E124/D124)*100</f>
        <v>64.367690058479525</v>
      </c>
      <c r="G124" t="s">
        <v>14</v>
      </c>
      <c r="H124">
        <v>3387</v>
      </c>
      <c r="I124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7">
        <f>(((L124/60)/60)/24)+DATE(1970,1,1)</f>
        <v>41970.25</v>
      </c>
      <c r="T124" s="7">
        <f>(((M124/60)/60)/24)+DATE(1970,1,1)</f>
        <v>41997.25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(E125/D125)*100</f>
        <v>18.622397298818232</v>
      </c>
      <c r="G125" t="s">
        <v>14</v>
      </c>
      <c r="H125">
        <v>662</v>
      </c>
      <c r="I12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7">
        <f>(((L125/60)/60)/24)+DATE(1970,1,1)</f>
        <v>42332.25</v>
      </c>
      <c r="T125" s="7">
        <f>(((M125/60)/60)/24)+DATE(1970,1,1)</f>
        <v>42335.25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(E126/D126)*100</f>
        <v>367.76923076923077</v>
      </c>
      <c r="G126" t="s">
        <v>20</v>
      </c>
      <c r="H126">
        <v>94</v>
      </c>
      <c r="I12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7">
        <f>(((L126/60)/60)/24)+DATE(1970,1,1)</f>
        <v>43598.208333333328</v>
      </c>
      <c r="T126" s="7">
        <f>(((M126/60)/60)/24)+DATE(1970,1,1)</f>
        <v>43651.208333333328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(E127/D127)*100</f>
        <v>159.90566037735849</v>
      </c>
      <c r="G127" t="s">
        <v>20</v>
      </c>
      <c r="H127">
        <v>180</v>
      </c>
      <c r="I127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7">
        <f>(((L127/60)/60)/24)+DATE(1970,1,1)</f>
        <v>43362.208333333328</v>
      </c>
      <c r="T127" s="7">
        <f>(((M127/60)/60)/24)+DATE(1970,1,1)</f>
        <v>43366.208333333328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(E128/D128)*100</f>
        <v>38.633185349611544</v>
      </c>
      <c r="G128" t="s">
        <v>14</v>
      </c>
      <c r="H128">
        <v>774</v>
      </c>
      <c r="I128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7">
        <f>(((L128/60)/60)/24)+DATE(1970,1,1)</f>
        <v>42596.208333333328</v>
      </c>
      <c r="T128" s="7">
        <f>(((M128/60)/60)/24)+DATE(1970,1,1)</f>
        <v>42624.208333333328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(E129/D129)*100</f>
        <v>51.42151162790698</v>
      </c>
      <c r="G129" t="s">
        <v>14</v>
      </c>
      <c r="H129">
        <v>672</v>
      </c>
      <c r="I129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7">
        <f>(((L129/60)/60)/24)+DATE(1970,1,1)</f>
        <v>40310.208333333336</v>
      </c>
      <c r="T129" s="7">
        <f>(((M129/60)/60)/24)+DATE(1970,1,1)</f>
        <v>40313.208333333336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(E130/D130)*100</f>
        <v>60.334277620396605</v>
      </c>
      <c r="G130" t="s">
        <v>74</v>
      </c>
      <c r="H130">
        <v>532</v>
      </c>
      <c r="I130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7">
        <f>(((L130/60)/60)/24)+DATE(1970,1,1)</f>
        <v>40417.208333333336</v>
      </c>
      <c r="T130" s="7">
        <f>(((M130/60)/60)/24)+DATE(1970,1,1)</f>
        <v>40430.208333333336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(E131/D131)*100</f>
        <v>3.202693602693603</v>
      </c>
      <c r="G131" t="s">
        <v>74</v>
      </c>
      <c r="H131">
        <v>55</v>
      </c>
      <c r="I131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7">
        <f>(((L131/60)/60)/24)+DATE(1970,1,1)</f>
        <v>42038.25</v>
      </c>
      <c r="T131" s="7">
        <f>(((M131/60)/60)/24)+DATE(1970,1,1)</f>
        <v>42063.25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(E132/D132)*100</f>
        <v>155.46875</v>
      </c>
      <c r="G132" t="s">
        <v>20</v>
      </c>
      <c r="H132">
        <v>533</v>
      </c>
      <c r="I132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7">
        <f>(((L132/60)/60)/24)+DATE(1970,1,1)</f>
        <v>40842.208333333336</v>
      </c>
      <c r="T132" s="7">
        <f>(((M132/60)/60)/24)+DATE(1970,1,1)</f>
        <v>40858.25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(E133/D133)*100</f>
        <v>100.85974499089254</v>
      </c>
      <c r="G133" t="s">
        <v>20</v>
      </c>
      <c r="H133">
        <v>2443</v>
      </c>
      <c r="I133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7">
        <f>(((L133/60)/60)/24)+DATE(1970,1,1)</f>
        <v>41607.25</v>
      </c>
      <c r="T133" s="7">
        <f>(((M133/60)/60)/24)+DATE(1970,1,1)</f>
        <v>41620.25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(E134/D134)*100</f>
        <v>116.18181818181819</v>
      </c>
      <c r="G134" t="s">
        <v>20</v>
      </c>
      <c r="H134">
        <v>89</v>
      </c>
      <c r="I134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7">
        <f>(((L134/60)/60)/24)+DATE(1970,1,1)</f>
        <v>43112.25</v>
      </c>
      <c r="T134" s="7">
        <f>(((M134/60)/60)/24)+DATE(1970,1,1)</f>
        <v>43128.25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(E135/D135)*100</f>
        <v>310.77777777777777</v>
      </c>
      <c r="G135" t="s">
        <v>20</v>
      </c>
      <c r="H135">
        <v>159</v>
      </c>
      <c r="I135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7">
        <f>(((L135/60)/60)/24)+DATE(1970,1,1)</f>
        <v>40767.208333333336</v>
      </c>
      <c r="T135" s="7">
        <f>(((M135/60)/60)/24)+DATE(1970,1,1)</f>
        <v>40789.208333333336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(E136/D136)*100</f>
        <v>89.73668341708543</v>
      </c>
      <c r="G136" t="s">
        <v>14</v>
      </c>
      <c r="H136">
        <v>940</v>
      </c>
      <c r="I13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7">
        <f>(((L136/60)/60)/24)+DATE(1970,1,1)</f>
        <v>40713.208333333336</v>
      </c>
      <c r="T136" s="7">
        <f>(((M136/60)/60)/24)+DATE(1970,1,1)</f>
        <v>40762.208333333336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(E137/D137)*100</f>
        <v>71.27272727272728</v>
      </c>
      <c r="G137" t="s">
        <v>14</v>
      </c>
      <c r="H137">
        <v>117</v>
      </c>
      <c r="I137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7">
        <f>(((L137/60)/60)/24)+DATE(1970,1,1)</f>
        <v>41340.25</v>
      </c>
      <c r="T137" s="7">
        <f>(((M137/60)/60)/24)+DATE(1970,1,1)</f>
        <v>41345.208333333336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(E138/D138)*100</f>
        <v>3.2862318840579712</v>
      </c>
      <c r="G138" t="s">
        <v>74</v>
      </c>
      <c r="H138">
        <v>58</v>
      </c>
      <c r="I138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7">
        <f>(((L138/60)/60)/24)+DATE(1970,1,1)</f>
        <v>41797.208333333336</v>
      </c>
      <c r="T138" s="7">
        <f>(((M138/60)/60)/24)+DATE(1970,1,1)</f>
        <v>41809.208333333336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(E139/D139)*100</f>
        <v>261.77777777777777</v>
      </c>
      <c r="G139" t="s">
        <v>20</v>
      </c>
      <c r="H139">
        <v>50</v>
      </c>
      <c r="I139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7">
        <f>(((L139/60)/60)/24)+DATE(1970,1,1)</f>
        <v>40457.208333333336</v>
      </c>
      <c r="T139" s="7">
        <f>(((M139/60)/60)/24)+DATE(1970,1,1)</f>
        <v>40463.208333333336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(E140/D140)*100</f>
        <v>96</v>
      </c>
      <c r="G140" t="s">
        <v>14</v>
      </c>
      <c r="H140">
        <v>115</v>
      </c>
      <c r="I140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7">
        <f>(((L140/60)/60)/24)+DATE(1970,1,1)</f>
        <v>41180.208333333336</v>
      </c>
      <c r="T140" s="7">
        <f>(((M140/60)/60)/24)+DATE(1970,1,1)</f>
        <v>41186.208333333336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(E141/D141)*100</f>
        <v>20.896851248642779</v>
      </c>
      <c r="G141" t="s">
        <v>14</v>
      </c>
      <c r="H141">
        <v>326</v>
      </c>
      <c r="I141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7">
        <f>(((L141/60)/60)/24)+DATE(1970,1,1)</f>
        <v>42115.208333333328</v>
      </c>
      <c r="T141" s="7">
        <f>(((M141/60)/60)/24)+DATE(1970,1,1)</f>
        <v>42131.208333333328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(E142/D142)*100</f>
        <v>223.16363636363636</v>
      </c>
      <c r="G142" t="s">
        <v>20</v>
      </c>
      <c r="H142">
        <v>186</v>
      </c>
      <c r="I142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7">
        <f>(((L142/60)/60)/24)+DATE(1970,1,1)</f>
        <v>43156.25</v>
      </c>
      <c r="T142" s="7">
        <f>(((M142/60)/60)/24)+DATE(1970,1,1)</f>
        <v>43161.25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(E143/D143)*100</f>
        <v>101.59097978227061</v>
      </c>
      <c r="G143" t="s">
        <v>20</v>
      </c>
      <c r="H143">
        <v>1071</v>
      </c>
      <c r="I143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7">
        <f>(((L143/60)/60)/24)+DATE(1970,1,1)</f>
        <v>42167.208333333328</v>
      </c>
      <c r="T143" s="7">
        <f>(((M143/60)/60)/24)+DATE(1970,1,1)</f>
        <v>42173.208333333328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(E144/D144)*100</f>
        <v>230.03999999999996</v>
      </c>
      <c r="G144" t="s">
        <v>20</v>
      </c>
      <c r="H144">
        <v>117</v>
      </c>
      <c r="I144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7">
        <f>(((L144/60)/60)/24)+DATE(1970,1,1)</f>
        <v>41005.208333333336</v>
      </c>
      <c r="T144" s="7">
        <f>(((M144/60)/60)/24)+DATE(1970,1,1)</f>
        <v>41046.208333333336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(E145/D145)*100</f>
        <v>135.59259259259261</v>
      </c>
      <c r="G145" t="s">
        <v>20</v>
      </c>
      <c r="H145">
        <v>70</v>
      </c>
      <c r="I145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7">
        <f>(((L145/60)/60)/24)+DATE(1970,1,1)</f>
        <v>40357.208333333336</v>
      </c>
      <c r="T145" s="7">
        <f>(((M145/60)/60)/24)+DATE(1970,1,1)</f>
        <v>40377.208333333336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(E146/D146)*100</f>
        <v>129.1</v>
      </c>
      <c r="G146" t="s">
        <v>20</v>
      </c>
      <c r="H146">
        <v>135</v>
      </c>
      <c r="I14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7">
        <f>(((L146/60)/60)/24)+DATE(1970,1,1)</f>
        <v>43633.208333333328</v>
      </c>
      <c r="T146" s="7">
        <f>(((M146/60)/60)/24)+DATE(1970,1,1)</f>
        <v>43641.208333333328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(E147/D147)*100</f>
        <v>236.512</v>
      </c>
      <c r="G147" t="s">
        <v>20</v>
      </c>
      <c r="H147">
        <v>768</v>
      </c>
      <c r="I147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7">
        <f>(((L147/60)/60)/24)+DATE(1970,1,1)</f>
        <v>41889.208333333336</v>
      </c>
      <c r="T147" s="7">
        <f>(((M147/60)/60)/24)+DATE(1970,1,1)</f>
        <v>41894.208333333336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(E148/D148)*100</f>
        <v>17.25</v>
      </c>
      <c r="G148" t="s">
        <v>74</v>
      </c>
      <c r="H148">
        <v>51</v>
      </c>
      <c r="I148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7">
        <f>(((L148/60)/60)/24)+DATE(1970,1,1)</f>
        <v>40855.25</v>
      </c>
      <c r="T148" s="7">
        <f>(((M148/60)/60)/24)+DATE(1970,1,1)</f>
        <v>40875.25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(E149/D149)*100</f>
        <v>112.49397590361446</v>
      </c>
      <c r="G149" t="s">
        <v>20</v>
      </c>
      <c r="H149">
        <v>199</v>
      </c>
      <c r="I149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7">
        <f>(((L149/60)/60)/24)+DATE(1970,1,1)</f>
        <v>42534.208333333328</v>
      </c>
      <c r="T149" s="7">
        <f>(((M149/60)/60)/24)+DATE(1970,1,1)</f>
        <v>42540.208333333328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(E150/D150)*100</f>
        <v>121.02150537634408</v>
      </c>
      <c r="G150" t="s">
        <v>20</v>
      </c>
      <c r="H150">
        <v>107</v>
      </c>
      <c r="I150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7">
        <f>(((L150/60)/60)/24)+DATE(1970,1,1)</f>
        <v>42941.208333333328</v>
      </c>
      <c r="T150" s="7">
        <f>(((M150/60)/60)/24)+DATE(1970,1,1)</f>
        <v>42950.208333333328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(E151/D151)*100</f>
        <v>219.87096774193549</v>
      </c>
      <c r="G151" t="s">
        <v>20</v>
      </c>
      <c r="H151">
        <v>195</v>
      </c>
      <c r="I151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7">
        <f>(((L151/60)/60)/24)+DATE(1970,1,1)</f>
        <v>41275.25</v>
      </c>
      <c r="T151" s="7">
        <f>(((M151/60)/60)/24)+DATE(1970,1,1)</f>
        <v>41327.25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(E152/D152)*100</f>
        <v>1</v>
      </c>
      <c r="G152" t="s">
        <v>14</v>
      </c>
      <c r="H152">
        <v>1</v>
      </c>
      <c r="I152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7">
        <f>(((L152/60)/60)/24)+DATE(1970,1,1)</f>
        <v>43450.25</v>
      </c>
      <c r="T152" s="7">
        <f>(((M152/60)/60)/24)+DATE(1970,1,1)</f>
        <v>43451.25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(E153/D153)*100</f>
        <v>64.166909620991248</v>
      </c>
      <c r="G153" t="s">
        <v>14</v>
      </c>
      <c r="H153">
        <v>1467</v>
      </c>
      <c r="I153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7">
        <f>(((L153/60)/60)/24)+DATE(1970,1,1)</f>
        <v>41799.208333333336</v>
      </c>
      <c r="T153" s="7">
        <f>(((M153/60)/60)/24)+DATE(1970,1,1)</f>
        <v>41850.208333333336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(E154/D154)*100</f>
        <v>423.06746987951806</v>
      </c>
      <c r="G154" t="s">
        <v>20</v>
      </c>
      <c r="H154">
        <v>3376</v>
      </c>
      <c r="I154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7">
        <f>(((L154/60)/60)/24)+DATE(1970,1,1)</f>
        <v>42783.25</v>
      </c>
      <c r="T154" s="7">
        <f>(((M154/60)/60)/24)+DATE(1970,1,1)</f>
        <v>42790.25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(E155/D155)*100</f>
        <v>92.984160506863773</v>
      </c>
      <c r="G155" t="s">
        <v>14</v>
      </c>
      <c r="H155">
        <v>5681</v>
      </c>
      <c r="I15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7">
        <f>(((L155/60)/60)/24)+DATE(1970,1,1)</f>
        <v>41201.208333333336</v>
      </c>
      <c r="T155" s="7">
        <f>(((M155/60)/60)/24)+DATE(1970,1,1)</f>
        <v>41207.208333333336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(E156/D156)*100</f>
        <v>58.756567425569173</v>
      </c>
      <c r="G156" t="s">
        <v>14</v>
      </c>
      <c r="H156">
        <v>1059</v>
      </c>
      <c r="I15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7">
        <f>(((L156/60)/60)/24)+DATE(1970,1,1)</f>
        <v>42502.208333333328</v>
      </c>
      <c r="T156" s="7">
        <f>(((M156/60)/60)/24)+DATE(1970,1,1)</f>
        <v>42525.208333333328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(E157/D157)*100</f>
        <v>65.022222222222226</v>
      </c>
      <c r="G157" t="s">
        <v>14</v>
      </c>
      <c r="H157">
        <v>1194</v>
      </c>
      <c r="I157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7">
        <f>(((L157/60)/60)/24)+DATE(1970,1,1)</f>
        <v>40262.208333333336</v>
      </c>
      <c r="T157" s="7">
        <f>(((M157/60)/60)/24)+DATE(1970,1,1)</f>
        <v>40277.208333333336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(E158/D158)*100</f>
        <v>73.939560439560438</v>
      </c>
      <c r="G158" t="s">
        <v>74</v>
      </c>
      <c r="H158">
        <v>379</v>
      </c>
      <c r="I158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7">
        <f>(((L158/60)/60)/24)+DATE(1970,1,1)</f>
        <v>43743.208333333328</v>
      </c>
      <c r="T158" s="7">
        <f>(((M158/60)/60)/24)+DATE(1970,1,1)</f>
        <v>43767.208333333328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(E159/D159)*100</f>
        <v>52.666666666666664</v>
      </c>
      <c r="G159" t="s">
        <v>14</v>
      </c>
      <c r="H159">
        <v>30</v>
      </c>
      <c r="I159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7">
        <f>(((L159/60)/60)/24)+DATE(1970,1,1)</f>
        <v>41638.25</v>
      </c>
      <c r="T159" s="7">
        <f>(((M159/60)/60)/24)+DATE(1970,1,1)</f>
        <v>41650.25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(E160/D160)*100</f>
        <v>220.95238095238096</v>
      </c>
      <c r="G160" t="s">
        <v>20</v>
      </c>
      <c r="H160">
        <v>41</v>
      </c>
      <c r="I160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7">
        <f>(((L160/60)/60)/24)+DATE(1970,1,1)</f>
        <v>42346.25</v>
      </c>
      <c r="T160" s="7">
        <f>(((M160/60)/60)/24)+DATE(1970,1,1)</f>
        <v>42347.25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(E161/D161)*100</f>
        <v>100.01150627615063</v>
      </c>
      <c r="G161" t="s">
        <v>20</v>
      </c>
      <c r="H161">
        <v>1821</v>
      </c>
      <c r="I161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7">
        <f>(((L161/60)/60)/24)+DATE(1970,1,1)</f>
        <v>43551.208333333328</v>
      </c>
      <c r="T161" s="7">
        <f>(((M161/60)/60)/24)+DATE(1970,1,1)</f>
        <v>43569.208333333328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(E162/D162)*100</f>
        <v>162.3125</v>
      </c>
      <c r="G162" t="s">
        <v>20</v>
      </c>
      <c r="H162">
        <v>164</v>
      </c>
      <c r="I162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7">
        <f>(((L162/60)/60)/24)+DATE(1970,1,1)</f>
        <v>43582.208333333328</v>
      </c>
      <c r="T162" s="7">
        <f>(((M162/60)/60)/24)+DATE(1970,1,1)</f>
        <v>43598.208333333328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(E163/D163)*100</f>
        <v>78.181818181818187</v>
      </c>
      <c r="G163" t="s">
        <v>14</v>
      </c>
      <c r="H163">
        <v>75</v>
      </c>
      <c r="I163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7">
        <f>(((L163/60)/60)/24)+DATE(1970,1,1)</f>
        <v>42270.208333333328</v>
      </c>
      <c r="T163" s="7">
        <f>(((M163/60)/60)/24)+DATE(1970,1,1)</f>
        <v>42276.208333333328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(E164/D164)*100</f>
        <v>149.73770491803279</v>
      </c>
      <c r="G164" t="s">
        <v>20</v>
      </c>
      <c r="H164">
        <v>157</v>
      </c>
      <c r="I164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7">
        <f>(((L164/60)/60)/24)+DATE(1970,1,1)</f>
        <v>43442.25</v>
      </c>
      <c r="T164" s="7">
        <f>(((M164/60)/60)/24)+DATE(1970,1,1)</f>
        <v>43472.25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(E165/D165)*100</f>
        <v>253.25714285714284</v>
      </c>
      <c r="G165" t="s">
        <v>20</v>
      </c>
      <c r="H165">
        <v>246</v>
      </c>
      <c r="I165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7">
        <f>(((L165/60)/60)/24)+DATE(1970,1,1)</f>
        <v>43028.208333333328</v>
      </c>
      <c r="T165" s="7">
        <f>(((M165/60)/60)/24)+DATE(1970,1,1)</f>
        <v>43077.25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(E166/D166)*100</f>
        <v>100.16943521594683</v>
      </c>
      <c r="G166" t="s">
        <v>20</v>
      </c>
      <c r="H166">
        <v>1396</v>
      </c>
      <c r="I16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7">
        <f>(((L166/60)/60)/24)+DATE(1970,1,1)</f>
        <v>43016.208333333328</v>
      </c>
      <c r="T166" s="7">
        <f>(((M166/60)/60)/24)+DATE(1970,1,1)</f>
        <v>43017.208333333328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(E167/D167)*100</f>
        <v>121.99004424778761</v>
      </c>
      <c r="G167" t="s">
        <v>20</v>
      </c>
      <c r="H167">
        <v>2506</v>
      </c>
      <c r="I167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7">
        <f>(((L167/60)/60)/24)+DATE(1970,1,1)</f>
        <v>42948.208333333328</v>
      </c>
      <c r="T167" s="7">
        <f>(((M167/60)/60)/24)+DATE(1970,1,1)</f>
        <v>42980.208333333328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(E168/D168)*100</f>
        <v>137.13265306122449</v>
      </c>
      <c r="G168" t="s">
        <v>20</v>
      </c>
      <c r="H168">
        <v>244</v>
      </c>
      <c r="I168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7">
        <f>(((L168/60)/60)/24)+DATE(1970,1,1)</f>
        <v>40534.25</v>
      </c>
      <c r="T168" s="7">
        <f>(((M168/60)/60)/24)+DATE(1970,1,1)</f>
        <v>40538.25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(E169/D169)*100</f>
        <v>415.53846153846149</v>
      </c>
      <c r="G169" t="s">
        <v>20</v>
      </c>
      <c r="H169">
        <v>146</v>
      </c>
      <c r="I169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7">
        <f>(((L169/60)/60)/24)+DATE(1970,1,1)</f>
        <v>41435.208333333336</v>
      </c>
      <c r="T169" s="7">
        <f>(((M169/60)/60)/24)+DATE(1970,1,1)</f>
        <v>41445.208333333336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(E170/D170)*100</f>
        <v>31.30913348946136</v>
      </c>
      <c r="G170" t="s">
        <v>14</v>
      </c>
      <c r="H170">
        <v>955</v>
      </c>
      <c r="I170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7">
        <f>(((L170/60)/60)/24)+DATE(1970,1,1)</f>
        <v>43518.25</v>
      </c>
      <c r="T170" s="7">
        <f>(((M170/60)/60)/24)+DATE(1970,1,1)</f>
        <v>43541.208333333328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(E171/D171)*100</f>
        <v>424.08154506437768</v>
      </c>
      <c r="G171" t="s">
        <v>20</v>
      </c>
      <c r="H171">
        <v>1267</v>
      </c>
      <c r="I171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7">
        <f>(((L171/60)/60)/24)+DATE(1970,1,1)</f>
        <v>41077.208333333336</v>
      </c>
      <c r="T171" s="7">
        <f>(((M171/60)/60)/24)+DATE(1970,1,1)</f>
        <v>41105.208333333336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(E172/D172)*100</f>
        <v>2.93886230728336</v>
      </c>
      <c r="G172" t="s">
        <v>14</v>
      </c>
      <c r="H172">
        <v>67</v>
      </c>
      <c r="I172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7">
        <f>(((L172/60)/60)/24)+DATE(1970,1,1)</f>
        <v>42950.208333333328</v>
      </c>
      <c r="T172" s="7">
        <f>(((M172/60)/60)/24)+DATE(1970,1,1)</f>
        <v>42957.208333333328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(E173/D173)*100</f>
        <v>10.63265306122449</v>
      </c>
      <c r="G173" t="s">
        <v>14</v>
      </c>
      <c r="H173">
        <v>5</v>
      </c>
      <c r="I173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7">
        <f>(((L173/60)/60)/24)+DATE(1970,1,1)</f>
        <v>41718.208333333336</v>
      </c>
      <c r="T173" s="7">
        <f>(((M173/60)/60)/24)+DATE(1970,1,1)</f>
        <v>41740.208333333336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(E174/D174)*100</f>
        <v>82.875</v>
      </c>
      <c r="G174" t="s">
        <v>14</v>
      </c>
      <c r="H174">
        <v>26</v>
      </c>
      <c r="I174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7">
        <f>(((L174/60)/60)/24)+DATE(1970,1,1)</f>
        <v>41839.208333333336</v>
      </c>
      <c r="T174" s="7">
        <f>(((M174/60)/60)/24)+DATE(1970,1,1)</f>
        <v>41854.208333333336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(E175/D175)*100</f>
        <v>163.01447776628748</v>
      </c>
      <c r="G175" t="s">
        <v>20</v>
      </c>
      <c r="H175">
        <v>1561</v>
      </c>
      <c r="I175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7">
        <f>(((L175/60)/60)/24)+DATE(1970,1,1)</f>
        <v>41412.208333333336</v>
      </c>
      <c r="T175" s="7">
        <f>(((M175/60)/60)/24)+DATE(1970,1,1)</f>
        <v>41418.208333333336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(E176/D176)*100</f>
        <v>894.66666666666674</v>
      </c>
      <c r="G176" t="s">
        <v>20</v>
      </c>
      <c r="H176">
        <v>48</v>
      </c>
      <c r="I17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7">
        <f>(((L176/60)/60)/24)+DATE(1970,1,1)</f>
        <v>42282.208333333328</v>
      </c>
      <c r="T176" s="7">
        <f>(((M176/60)/60)/24)+DATE(1970,1,1)</f>
        <v>42283.208333333328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(E177/D177)*100</f>
        <v>26.191501103752756</v>
      </c>
      <c r="G177" t="s">
        <v>14</v>
      </c>
      <c r="H177">
        <v>1130</v>
      </c>
      <c r="I177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7">
        <f>(((L177/60)/60)/24)+DATE(1970,1,1)</f>
        <v>42613.208333333328</v>
      </c>
      <c r="T177" s="7">
        <f>(((M177/60)/60)/24)+DATE(1970,1,1)</f>
        <v>42632.208333333328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(E178/D178)*100</f>
        <v>74.834782608695647</v>
      </c>
      <c r="G178" t="s">
        <v>14</v>
      </c>
      <c r="H178">
        <v>782</v>
      </c>
      <c r="I178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7">
        <f>(((L178/60)/60)/24)+DATE(1970,1,1)</f>
        <v>42616.208333333328</v>
      </c>
      <c r="T178" s="7">
        <f>(((M178/60)/60)/24)+DATE(1970,1,1)</f>
        <v>42625.208333333328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(E179/D179)*100</f>
        <v>416.47680412371136</v>
      </c>
      <c r="G179" t="s">
        <v>20</v>
      </c>
      <c r="H179">
        <v>2739</v>
      </c>
      <c r="I179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7">
        <f>(((L179/60)/60)/24)+DATE(1970,1,1)</f>
        <v>40497.25</v>
      </c>
      <c r="T179" s="7">
        <f>(((M179/60)/60)/24)+DATE(1970,1,1)</f>
        <v>40522.25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(E180/D180)*100</f>
        <v>96.208333333333329</v>
      </c>
      <c r="G180" t="s">
        <v>14</v>
      </c>
      <c r="H180">
        <v>210</v>
      </c>
      <c r="I180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7">
        <f>(((L180/60)/60)/24)+DATE(1970,1,1)</f>
        <v>42999.208333333328</v>
      </c>
      <c r="T180" s="7">
        <f>(((M180/60)/60)/24)+DATE(1970,1,1)</f>
        <v>43008.208333333328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(E181/D181)*100</f>
        <v>357.71910112359546</v>
      </c>
      <c r="G181" t="s">
        <v>20</v>
      </c>
      <c r="H181">
        <v>3537</v>
      </c>
      <c r="I181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7">
        <f>(((L181/60)/60)/24)+DATE(1970,1,1)</f>
        <v>41350.208333333336</v>
      </c>
      <c r="T181" s="7">
        <f>(((M181/60)/60)/24)+DATE(1970,1,1)</f>
        <v>41351.208333333336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(E182/D182)*100</f>
        <v>308.45714285714286</v>
      </c>
      <c r="G182" t="s">
        <v>20</v>
      </c>
      <c r="H182">
        <v>2107</v>
      </c>
      <c r="I182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7">
        <f>(((L182/60)/60)/24)+DATE(1970,1,1)</f>
        <v>40259.208333333336</v>
      </c>
      <c r="T182" s="7">
        <f>(((M182/60)/60)/24)+DATE(1970,1,1)</f>
        <v>40264.208333333336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(E183/D183)*100</f>
        <v>61.802325581395344</v>
      </c>
      <c r="G183" t="s">
        <v>14</v>
      </c>
      <c r="H183">
        <v>136</v>
      </c>
      <c r="I183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7">
        <f>(((L183/60)/60)/24)+DATE(1970,1,1)</f>
        <v>43012.208333333328</v>
      </c>
      <c r="T183" s="7">
        <f>(((M183/60)/60)/24)+DATE(1970,1,1)</f>
        <v>43030.208333333328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(E184/D184)*100</f>
        <v>722.32472324723244</v>
      </c>
      <c r="G184" t="s">
        <v>20</v>
      </c>
      <c r="H184">
        <v>3318</v>
      </c>
      <c r="I184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7">
        <f>(((L184/60)/60)/24)+DATE(1970,1,1)</f>
        <v>43631.208333333328</v>
      </c>
      <c r="T184" s="7">
        <f>(((M184/60)/60)/24)+DATE(1970,1,1)</f>
        <v>43647.208333333328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(E185/D185)*100</f>
        <v>69.117647058823522</v>
      </c>
      <c r="G185" t="s">
        <v>14</v>
      </c>
      <c r="H185">
        <v>86</v>
      </c>
      <c r="I18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7">
        <f>(((L185/60)/60)/24)+DATE(1970,1,1)</f>
        <v>40430.208333333336</v>
      </c>
      <c r="T185" s="7">
        <f>(((M185/60)/60)/24)+DATE(1970,1,1)</f>
        <v>40443.208333333336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(E186/D186)*100</f>
        <v>293.05555555555554</v>
      </c>
      <c r="G186" t="s">
        <v>20</v>
      </c>
      <c r="H186">
        <v>340</v>
      </c>
      <c r="I18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7">
        <f>(((L186/60)/60)/24)+DATE(1970,1,1)</f>
        <v>43588.208333333328</v>
      </c>
      <c r="T186" s="7">
        <f>(((M186/60)/60)/24)+DATE(1970,1,1)</f>
        <v>43589.208333333328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(E187/D187)*100</f>
        <v>71.8</v>
      </c>
      <c r="G187" t="s">
        <v>14</v>
      </c>
      <c r="H187">
        <v>19</v>
      </c>
      <c r="I187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7">
        <f>(((L187/60)/60)/24)+DATE(1970,1,1)</f>
        <v>43233.208333333328</v>
      </c>
      <c r="T187" s="7">
        <f>(((M187/60)/60)/24)+DATE(1970,1,1)</f>
        <v>43244.208333333328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(E188/D188)*100</f>
        <v>31.934684684684683</v>
      </c>
      <c r="G188" t="s">
        <v>14</v>
      </c>
      <c r="H188">
        <v>886</v>
      </c>
      <c r="I188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7">
        <f>(((L188/60)/60)/24)+DATE(1970,1,1)</f>
        <v>41782.208333333336</v>
      </c>
      <c r="T188" s="7">
        <f>(((M188/60)/60)/24)+DATE(1970,1,1)</f>
        <v>41797.208333333336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(E189/D189)*100</f>
        <v>229.87375415282392</v>
      </c>
      <c r="G189" t="s">
        <v>20</v>
      </c>
      <c r="H189">
        <v>1442</v>
      </c>
      <c r="I189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7">
        <f>(((L189/60)/60)/24)+DATE(1970,1,1)</f>
        <v>41328.25</v>
      </c>
      <c r="T189" s="7">
        <f>(((M189/60)/60)/24)+DATE(1970,1,1)</f>
        <v>41356.208333333336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(E190/D190)*100</f>
        <v>32.012195121951223</v>
      </c>
      <c r="G190" t="s">
        <v>14</v>
      </c>
      <c r="H190">
        <v>35</v>
      </c>
      <c r="I190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7">
        <f>(((L190/60)/60)/24)+DATE(1970,1,1)</f>
        <v>41975.25</v>
      </c>
      <c r="T190" s="7">
        <f>(((M190/60)/60)/24)+DATE(1970,1,1)</f>
        <v>41976.25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(E191/D191)*100</f>
        <v>23.525352848928385</v>
      </c>
      <c r="G191" t="s">
        <v>74</v>
      </c>
      <c r="H191">
        <v>441</v>
      </c>
      <c r="I191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7">
        <f>(((L191/60)/60)/24)+DATE(1970,1,1)</f>
        <v>42433.25</v>
      </c>
      <c r="T191" s="7">
        <f>(((M191/60)/60)/24)+DATE(1970,1,1)</f>
        <v>42433.25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(E192/D192)*100</f>
        <v>68.594594594594597</v>
      </c>
      <c r="G192" t="s">
        <v>14</v>
      </c>
      <c r="H192">
        <v>24</v>
      </c>
      <c r="I192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7">
        <f>(((L192/60)/60)/24)+DATE(1970,1,1)</f>
        <v>41429.208333333336</v>
      </c>
      <c r="T192" s="7">
        <f>(((M192/60)/60)/24)+DATE(1970,1,1)</f>
        <v>41430.208333333336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(E193/D193)*100</f>
        <v>37.952380952380956</v>
      </c>
      <c r="G193" t="s">
        <v>14</v>
      </c>
      <c r="H193">
        <v>86</v>
      </c>
      <c r="I193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7">
        <f>(((L193/60)/60)/24)+DATE(1970,1,1)</f>
        <v>43536.208333333328</v>
      </c>
      <c r="T193" s="7">
        <f>(((M193/60)/60)/24)+DATE(1970,1,1)</f>
        <v>43539.208333333328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(E194/D194)*100</f>
        <v>19.992957746478872</v>
      </c>
      <c r="G194" t="s">
        <v>14</v>
      </c>
      <c r="H194">
        <v>243</v>
      </c>
      <c r="I194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7">
        <f>(((L194/60)/60)/24)+DATE(1970,1,1)</f>
        <v>41817.208333333336</v>
      </c>
      <c r="T194" s="7">
        <f>(((M194/60)/60)/24)+DATE(1970,1,1)</f>
        <v>41821.208333333336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(E195/D195)*100</f>
        <v>45.636363636363633</v>
      </c>
      <c r="G195" t="s">
        <v>14</v>
      </c>
      <c r="H195">
        <v>65</v>
      </c>
      <c r="I19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7">
        <f>(((L195/60)/60)/24)+DATE(1970,1,1)</f>
        <v>43198.208333333328</v>
      </c>
      <c r="T195" s="7">
        <f>(((M195/60)/60)/24)+DATE(1970,1,1)</f>
        <v>43202.208333333328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(E196/D196)*100</f>
        <v>122.7605633802817</v>
      </c>
      <c r="G196" t="s">
        <v>20</v>
      </c>
      <c r="H196">
        <v>126</v>
      </c>
      <c r="I19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7">
        <f>(((L196/60)/60)/24)+DATE(1970,1,1)</f>
        <v>42261.208333333328</v>
      </c>
      <c r="T196" s="7">
        <f>(((M196/60)/60)/24)+DATE(1970,1,1)</f>
        <v>42277.208333333328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(E197/D197)*100</f>
        <v>361.75316455696202</v>
      </c>
      <c r="G197" t="s">
        <v>20</v>
      </c>
      <c r="H197">
        <v>524</v>
      </c>
      <c r="I197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7">
        <f>(((L197/60)/60)/24)+DATE(1970,1,1)</f>
        <v>43310.208333333328</v>
      </c>
      <c r="T197" s="7">
        <f>(((M197/60)/60)/24)+DATE(1970,1,1)</f>
        <v>43317.208333333328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(E198/D198)*100</f>
        <v>63.146341463414636</v>
      </c>
      <c r="G198" t="s">
        <v>14</v>
      </c>
      <c r="H198">
        <v>100</v>
      </c>
      <c r="I198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7">
        <f>(((L198/60)/60)/24)+DATE(1970,1,1)</f>
        <v>42616.208333333328</v>
      </c>
      <c r="T198" s="7">
        <f>(((M198/60)/60)/24)+DATE(1970,1,1)</f>
        <v>42635.208333333328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(E199/D199)*100</f>
        <v>298.20475319926874</v>
      </c>
      <c r="G199" t="s">
        <v>20</v>
      </c>
      <c r="H199">
        <v>1989</v>
      </c>
      <c r="I199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7">
        <f>(((L199/60)/60)/24)+DATE(1970,1,1)</f>
        <v>42909.208333333328</v>
      </c>
      <c r="T199" s="7">
        <f>(((M199/60)/60)/24)+DATE(1970,1,1)</f>
        <v>42923.208333333328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(E200/D200)*100</f>
        <v>9.5585443037974684</v>
      </c>
      <c r="G200" t="s">
        <v>14</v>
      </c>
      <c r="H200">
        <v>168</v>
      </c>
      <c r="I200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7">
        <f>(((L200/60)/60)/24)+DATE(1970,1,1)</f>
        <v>40396.208333333336</v>
      </c>
      <c r="T200" s="7">
        <f>(((M200/60)/60)/24)+DATE(1970,1,1)</f>
        <v>40425.208333333336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(E201/D201)*100</f>
        <v>53.777777777777779</v>
      </c>
      <c r="G201" t="s">
        <v>14</v>
      </c>
      <c r="H201">
        <v>13</v>
      </c>
      <c r="I201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7">
        <f>(((L201/60)/60)/24)+DATE(1970,1,1)</f>
        <v>42192.208333333328</v>
      </c>
      <c r="T201" s="7">
        <f>(((M201/60)/60)/24)+DATE(1970,1,1)</f>
        <v>42196.208333333328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(E202/D202)*100</f>
        <v>2</v>
      </c>
      <c r="G202" t="s">
        <v>14</v>
      </c>
      <c r="H202">
        <v>1</v>
      </c>
      <c r="I202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7">
        <f>(((L202/60)/60)/24)+DATE(1970,1,1)</f>
        <v>40262.208333333336</v>
      </c>
      <c r="T202" s="7">
        <f>(((M202/60)/60)/24)+DATE(1970,1,1)</f>
        <v>40273.208333333336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(E203/D203)*100</f>
        <v>681.19047619047615</v>
      </c>
      <c r="G203" t="s">
        <v>20</v>
      </c>
      <c r="H203">
        <v>157</v>
      </c>
      <c r="I203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7">
        <f>(((L203/60)/60)/24)+DATE(1970,1,1)</f>
        <v>41845.208333333336</v>
      </c>
      <c r="T203" s="7">
        <f>(((M203/60)/60)/24)+DATE(1970,1,1)</f>
        <v>41863.208333333336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(E204/D204)*100</f>
        <v>78.831325301204828</v>
      </c>
      <c r="G204" t="s">
        <v>74</v>
      </c>
      <c r="H204">
        <v>82</v>
      </c>
      <c r="I204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7">
        <f>(((L204/60)/60)/24)+DATE(1970,1,1)</f>
        <v>40818.208333333336</v>
      </c>
      <c r="T204" s="7">
        <f>(((M204/60)/60)/24)+DATE(1970,1,1)</f>
        <v>40822.208333333336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(E205/D205)*100</f>
        <v>134.40792216817235</v>
      </c>
      <c r="G205" t="s">
        <v>20</v>
      </c>
      <c r="H205">
        <v>4498</v>
      </c>
      <c r="I205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7">
        <f>(((L205/60)/60)/24)+DATE(1970,1,1)</f>
        <v>42752.25</v>
      </c>
      <c r="T205" s="7">
        <f>(((M205/60)/60)/24)+DATE(1970,1,1)</f>
        <v>42754.25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(E206/D206)*100</f>
        <v>3.3719999999999999</v>
      </c>
      <c r="G206" t="s">
        <v>14</v>
      </c>
      <c r="H206">
        <v>40</v>
      </c>
      <c r="I20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7">
        <f>(((L206/60)/60)/24)+DATE(1970,1,1)</f>
        <v>40636.208333333336</v>
      </c>
      <c r="T206" s="7">
        <f>(((M206/60)/60)/24)+DATE(1970,1,1)</f>
        <v>40646.208333333336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(E207/D207)*100</f>
        <v>431.84615384615387</v>
      </c>
      <c r="G207" t="s">
        <v>20</v>
      </c>
      <c r="H207">
        <v>80</v>
      </c>
      <c r="I207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7">
        <f>(((L207/60)/60)/24)+DATE(1970,1,1)</f>
        <v>43390.208333333328</v>
      </c>
      <c r="T207" s="7">
        <f>(((M207/60)/60)/24)+DATE(1970,1,1)</f>
        <v>43402.208333333328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(E208/D208)*100</f>
        <v>38.844444444444441</v>
      </c>
      <c r="G208" t="s">
        <v>74</v>
      </c>
      <c r="H208">
        <v>57</v>
      </c>
      <c r="I208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7">
        <f>(((L208/60)/60)/24)+DATE(1970,1,1)</f>
        <v>40236.25</v>
      </c>
      <c r="T208" s="7">
        <f>(((M208/60)/60)/24)+DATE(1970,1,1)</f>
        <v>40245.25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(E209/D209)*100</f>
        <v>425.7</v>
      </c>
      <c r="G209" t="s">
        <v>20</v>
      </c>
      <c r="H209">
        <v>43</v>
      </c>
      <c r="I209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7">
        <f>(((L209/60)/60)/24)+DATE(1970,1,1)</f>
        <v>43340.208333333328</v>
      </c>
      <c r="T209" s="7">
        <f>(((M209/60)/60)/24)+DATE(1970,1,1)</f>
        <v>43360.208333333328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(E210/D210)*100</f>
        <v>101.12239715591672</v>
      </c>
      <c r="G210" t="s">
        <v>20</v>
      </c>
      <c r="H210">
        <v>2053</v>
      </c>
      <c r="I210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7">
        <f>(((L210/60)/60)/24)+DATE(1970,1,1)</f>
        <v>43048.25</v>
      </c>
      <c r="T210" s="7">
        <f>(((M210/60)/60)/24)+DATE(1970,1,1)</f>
        <v>43072.25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(E211/D211)*100</f>
        <v>21.188688946015425</v>
      </c>
      <c r="G211" t="s">
        <v>47</v>
      </c>
      <c r="H211">
        <v>808</v>
      </c>
      <c r="I211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7">
        <f>(((L211/60)/60)/24)+DATE(1970,1,1)</f>
        <v>42496.208333333328</v>
      </c>
      <c r="T211" s="7">
        <f>(((M211/60)/60)/24)+DATE(1970,1,1)</f>
        <v>42503.208333333328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(E212/D212)*100</f>
        <v>67.425531914893625</v>
      </c>
      <c r="G212" t="s">
        <v>14</v>
      </c>
      <c r="H212">
        <v>226</v>
      </c>
      <c r="I212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7">
        <f>(((L212/60)/60)/24)+DATE(1970,1,1)</f>
        <v>42797.25</v>
      </c>
      <c r="T212" s="7">
        <f>(((M212/60)/60)/24)+DATE(1970,1,1)</f>
        <v>42824.208333333328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(E213/D213)*100</f>
        <v>94.923371647509583</v>
      </c>
      <c r="G213" t="s">
        <v>14</v>
      </c>
      <c r="H213">
        <v>1625</v>
      </c>
      <c r="I213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7">
        <f>(((L213/60)/60)/24)+DATE(1970,1,1)</f>
        <v>41513.208333333336</v>
      </c>
      <c r="T213" s="7">
        <f>(((M213/60)/60)/24)+DATE(1970,1,1)</f>
        <v>41537.208333333336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(E214/D214)*100</f>
        <v>151.85185185185185</v>
      </c>
      <c r="G214" t="s">
        <v>20</v>
      </c>
      <c r="H214">
        <v>168</v>
      </c>
      <c r="I214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7">
        <f>(((L214/60)/60)/24)+DATE(1970,1,1)</f>
        <v>43814.25</v>
      </c>
      <c r="T214" s="7">
        <f>(((M214/60)/60)/24)+DATE(1970,1,1)</f>
        <v>43860.25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(E215/D215)*100</f>
        <v>195.16382252559728</v>
      </c>
      <c r="G215" t="s">
        <v>20</v>
      </c>
      <c r="H215">
        <v>4289</v>
      </c>
      <c r="I215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7">
        <f>(((L215/60)/60)/24)+DATE(1970,1,1)</f>
        <v>40488.208333333336</v>
      </c>
      <c r="T215" s="7">
        <f>(((M215/60)/60)/24)+DATE(1970,1,1)</f>
        <v>40496.25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(E216/D216)*100</f>
        <v>1023.1428571428571</v>
      </c>
      <c r="G216" t="s">
        <v>20</v>
      </c>
      <c r="H216">
        <v>165</v>
      </c>
      <c r="I21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7">
        <f>(((L216/60)/60)/24)+DATE(1970,1,1)</f>
        <v>40409.208333333336</v>
      </c>
      <c r="T216" s="7">
        <f>(((M216/60)/60)/24)+DATE(1970,1,1)</f>
        <v>40415.208333333336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(E217/D217)*100</f>
        <v>3.841836734693878</v>
      </c>
      <c r="G217" t="s">
        <v>14</v>
      </c>
      <c r="H217">
        <v>143</v>
      </c>
      <c r="I217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7">
        <f>(((L217/60)/60)/24)+DATE(1970,1,1)</f>
        <v>43509.25</v>
      </c>
      <c r="T217" s="7">
        <f>(((M217/60)/60)/24)+DATE(1970,1,1)</f>
        <v>43511.25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(E218/D218)*100</f>
        <v>155.07066557107643</v>
      </c>
      <c r="G218" t="s">
        <v>20</v>
      </c>
      <c r="H218">
        <v>1815</v>
      </c>
      <c r="I218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7">
        <f>(((L218/60)/60)/24)+DATE(1970,1,1)</f>
        <v>40869.25</v>
      </c>
      <c r="T218" s="7">
        <f>(((M218/60)/60)/24)+DATE(1970,1,1)</f>
        <v>40871.25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(E219/D219)*100</f>
        <v>44.753477588871718</v>
      </c>
      <c r="G219" t="s">
        <v>14</v>
      </c>
      <c r="H219">
        <v>934</v>
      </c>
      <c r="I219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7">
        <f>(((L219/60)/60)/24)+DATE(1970,1,1)</f>
        <v>43583.208333333328</v>
      </c>
      <c r="T219" s="7">
        <f>(((M219/60)/60)/24)+DATE(1970,1,1)</f>
        <v>43592.208333333328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(E220/D220)*100</f>
        <v>215.94736842105263</v>
      </c>
      <c r="G220" t="s">
        <v>20</v>
      </c>
      <c r="H220">
        <v>397</v>
      </c>
      <c r="I220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7">
        <f>(((L220/60)/60)/24)+DATE(1970,1,1)</f>
        <v>40858.25</v>
      </c>
      <c r="T220" s="7">
        <f>(((M220/60)/60)/24)+DATE(1970,1,1)</f>
        <v>40892.25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(E221/D221)*100</f>
        <v>332.12709832134288</v>
      </c>
      <c r="G221" t="s">
        <v>20</v>
      </c>
      <c r="H221">
        <v>1539</v>
      </c>
      <c r="I221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7">
        <f>(((L221/60)/60)/24)+DATE(1970,1,1)</f>
        <v>41137.208333333336</v>
      </c>
      <c r="T221" s="7">
        <f>(((M221/60)/60)/24)+DATE(1970,1,1)</f>
        <v>41149.208333333336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(E222/D222)*100</f>
        <v>8.4430379746835449</v>
      </c>
      <c r="G222" t="s">
        <v>14</v>
      </c>
      <c r="H222">
        <v>17</v>
      </c>
      <c r="I222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7">
        <f>(((L222/60)/60)/24)+DATE(1970,1,1)</f>
        <v>40725.208333333336</v>
      </c>
      <c r="T222" s="7">
        <f>(((M222/60)/60)/24)+DATE(1970,1,1)</f>
        <v>40743.208333333336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(E223/D223)*100</f>
        <v>98.625514403292186</v>
      </c>
      <c r="G223" t="s">
        <v>14</v>
      </c>
      <c r="H223">
        <v>2179</v>
      </c>
      <c r="I223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7">
        <f>(((L223/60)/60)/24)+DATE(1970,1,1)</f>
        <v>41081.208333333336</v>
      </c>
      <c r="T223" s="7">
        <f>(((M223/60)/60)/24)+DATE(1970,1,1)</f>
        <v>41083.208333333336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(E224/D224)*100</f>
        <v>137.97916666666669</v>
      </c>
      <c r="G224" t="s">
        <v>20</v>
      </c>
      <c r="H224">
        <v>138</v>
      </c>
      <c r="I224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7">
        <f>(((L224/60)/60)/24)+DATE(1970,1,1)</f>
        <v>41914.208333333336</v>
      </c>
      <c r="T224" s="7">
        <f>(((M224/60)/60)/24)+DATE(1970,1,1)</f>
        <v>41915.208333333336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(E225/D225)*100</f>
        <v>93.81099656357388</v>
      </c>
      <c r="G225" t="s">
        <v>14</v>
      </c>
      <c r="H225">
        <v>931</v>
      </c>
      <c r="I22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7">
        <f>(((L225/60)/60)/24)+DATE(1970,1,1)</f>
        <v>42445.208333333328</v>
      </c>
      <c r="T225" s="7">
        <f>(((M225/60)/60)/24)+DATE(1970,1,1)</f>
        <v>42459.208333333328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(E226/D226)*100</f>
        <v>403.63930885529157</v>
      </c>
      <c r="G226" t="s">
        <v>20</v>
      </c>
      <c r="H226">
        <v>3594</v>
      </c>
      <c r="I22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7">
        <f>(((L226/60)/60)/24)+DATE(1970,1,1)</f>
        <v>41906.208333333336</v>
      </c>
      <c r="T226" s="7">
        <f>(((M226/60)/60)/24)+DATE(1970,1,1)</f>
        <v>41951.25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(E227/D227)*100</f>
        <v>260.1740412979351</v>
      </c>
      <c r="G227" t="s">
        <v>20</v>
      </c>
      <c r="H227">
        <v>5880</v>
      </c>
      <c r="I227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7">
        <f>(((L227/60)/60)/24)+DATE(1970,1,1)</f>
        <v>41762.208333333336</v>
      </c>
      <c r="T227" s="7">
        <f>(((M227/60)/60)/24)+DATE(1970,1,1)</f>
        <v>41762.208333333336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(E228/D228)*100</f>
        <v>366.63333333333333</v>
      </c>
      <c r="G228" t="s">
        <v>20</v>
      </c>
      <c r="H228">
        <v>112</v>
      </c>
      <c r="I228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7">
        <f>(((L228/60)/60)/24)+DATE(1970,1,1)</f>
        <v>40276.208333333336</v>
      </c>
      <c r="T228" s="7">
        <f>(((M228/60)/60)/24)+DATE(1970,1,1)</f>
        <v>40313.208333333336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(E229/D229)*100</f>
        <v>168.72085385878489</v>
      </c>
      <c r="G229" t="s">
        <v>20</v>
      </c>
      <c r="H229">
        <v>943</v>
      </c>
      <c r="I229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7">
        <f>(((L229/60)/60)/24)+DATE(1970,1,1)</f>
        <v>42139.208333333328</v>
      </c>
      <c r="T229" s="7">
        <f>(((M229/60)/60)/24)+DATE(1970,1,1)</f>
        <v>42145.208333333328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(E230/D230)*100</f>
        <v>119.90717911530093</v>
      </c>
      <c r="G230" t="s">
        <v>20</v>
      </c>
      <c r="H230">
        <v>2468</v>
      </c>
      <c r="I230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7">
        <f>(((L230/60)/60)/24)+DATE(1970,1,1)</f>
        <v>42613.208333333328</v>
      </c>
      <c r="T230" s="7">
        <f>(((M230/60)/60)/24)+DATE(1970,1,1)</f>
        <v>42638.208333333328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(E231/D231)*100</f>
        <v>193.68925233644859</v>
      </c>
      <c r="G231" t="s">
        <v>20</v>
      </c>
      <c r="H231">
        <v>2551</v>
      </c>
      <c r="I231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7">
        <f>(((L231/60)/60)/24)+DATE(1970,1,1)</f>
        <v>42887.208333333328</v>
      </c>
      <c r="T231" s="7">
        <f>(((M231/60)/60)/24)+DATE(1970,1,1)</f>
        <v>42935.208333333328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(E232/D232)*100</f>
        <v>420.16666666666669</v>
      </c>
      <c r="G232" t="s">
        <v>20</v>
      </c>
      <c r="H232">
        <v>101</v>
      </c>
      <c r="I232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7">
        <f>(((L232/60)/60)/24)+DATE(1970,1,1)</f>
        <v>43805.25</v>
      </c>
      <c r="T232" s="7">
        <f>(((M232/60)/60)/24)+DATE(1970,1,1)</f>
        <v>43805.25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(E233/D233)*100</f>
        <v>76.708333333333329</v>
      </c>
      <c r="G233" t="s">
        <v>74</v>
      </c>
      <c r="H233">
        <v>67</v>
      </c>
      <c r="I233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7">
        <f>(((L233/60)/60)/24)+DATE(1970,1,1)</f>
        <v>41415.208333333336</v>
      </c>
      <c r="T233" s="7">
        <f>(((M233/60)/60)/24)+DATE(1970,1,1)</f>
        <v>41473.208333333336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(E234/D234)*100</f>
        <v>171.26470588235293</v>
      </c>
      <c r="G234" t="s">
        <v>20</v>
      </c>
      <c r="H234">
        <v>92</v>
      </c>
      <c r="I234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7">
        <f>(((L234/60)/60)/24)+DATE(1970,1,1)</f>
        <v>42576.208333333328</v>
      </c>
      <c r="T234" s="7">
        <f>(((M234/60)/60)/24)+DATE(1970,1,1)</f>
        <v>42577.208333333328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(E235/D235)*100</f>
        <v>157.89473684210526</v>
      </c>
      <c r="G235" t="s">
        <v>20</v>
      </c>
      <c r="H235">
        <v>62</v>
      </c>
      <c r="I235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7">
        <f>(((L235/60)/60)/24)+DATE(1970,1,1)</f>
        <v>40706.208333333336</v>
      </c>
      <c r="T235" s="7">
        <f>(((M235/60)/60)/24)+DATE(1970,1,1)</f>
        <v>40722.208333333336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(E236/D236)*100</f>
        <v>109.08</v>
      </c>
      <c r="G236" t="s">
        <v>20</v>
      </c>
      <c r="H236">
        <v>149</v>
      </c>
      <c r="I23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7">
        <f>(((L236/60)/60)/24)+DATE(1970,1,1)</f>
        <v>42969.208333333328</v>
      </c>
      <c r="T236" s="7">
        <f>(((M236/60)/60)/24)+DATE(1970,1,1)</f>
        <v>42976.208333333328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(E237/D237)*100</f>
        <v>41.732558139534881</v>
      </c>
      <c r="G237" t="s">
        <v>14</v>
      </c>
      <c r="H237">
        <v>92</v>
      </c>
      <c r="I237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7">
        <f>(((L237/60)/60)/24)+DATE(1970,1,1)</f>
        <v>42779.25</v>
      </c>
      <c r="T237" s="7">
        <f>(((M237/60)/60)/24)+DATE(1970,1,1)</f>
        <v>42784.25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(E238/D238)*100</f>
        <v>10.944303797468354</v>
      </c>
      <c r="G238" t="s">
        <v>14</v>
      </c>
      <c r="H238">
        <v>57</v>
      </c>
      <c r="I238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7">
        <f>(((L238/60)/60)/24)+DATE(1970,1,1)</f>
        <v>43641.208333333328</v>
      </c>
      <c r="T238" s="7">
        <f>(((M238/60)/60)/24)+DATE(1970,1,1)</f>
        <v>43648.208333333328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(E239/D239)*100</f>
        <v>159.3763440860215</v>
      </c>
      <c r="G239" t="s">
        <v>20</v>
      </c>
      <c r="H239">
        <v>329</v>
      </c>
      <c r="I239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7">
        <f>(((L239/60)/60)/24)+DATE(1970,1,1)</f>
        <v>41754.208333333336</v>
      </c>
      <c r="T239" s="7">
        <f>(((M239/60)/60)/24)+DATE(1970,1,1)</f>
        <v>41756.208333333336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(E240/D240)*100</f>
        <v>422.41666666666669</v>
      </c>
      <c r="G240" t="s">
        <v>20</v>
      </c>
      <c r="H240">
        <v>97</v>
      </c>
      <c r="I240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7">
        <f>(((L240/60)/60)/24)+DATE(1970,1,1)</f>
        <v>43083.25</v>
      </c>
      <c r="T240" s="7">
        <f>(((M240/60)/60)/24)+DATE(1970,1,1)</f>
        <v>43108.25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(E241/D241)*100</f>
        <v>97.71875</v>
      </c>
      <c r="G241" t="s">
        <v>14</v>
      </c>
      <c r="H241">
        <v>41</v>
      </c>
      <c r="I241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7">
        <f>(((L241/60)/60)/24)+DATE(1970,1,1)</f>
        <v>42245.208333333328</v>
      </c>
      <c r="T241" s="7">
        <f>(((M241/60)/60)/24)+DATE(1970,1,1)</f>
        <v>42249.208333333328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(E242/D242)*100</f>
        <v>418.78911564625849</v>
      </c>
      <c r="G242" t="s">
        <v>20</v>
      </c>
      <c r="H242">
        <v>1784</v>
      </c>
      <c r="I242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7">
        <f>(((L242/60)/60)/24)+DATE(1970,1,1)</f>
        <v>40396.208333333336</v>
      </c>
      <c r="T242" s="7">
        <f>(((M242/60)/60)/24)+DATE(1970,1,1)</f>
        <v>40397.208333333336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(E243/D243)*100</f>
        <v>101.91632047477745</v>
      </c>
      <c r="G243" t="s">
        <v>20</v>
      </c>
      <c r="H243">
        <v>1684</v>
      </c>
      <c r="I243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7">
        <f>(((L243/60)/60)/24)+DATE(1970,1,1)</f>
        <v>41742.208333333336</v>
      </c>
      <c r="T243" s="7">
        <f>(((M243/60)/60)/24)+DATE(1970,1,1)</f>
        <v>41752.208333333336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(E244/D244)*100</f>
        <v>127.72619047619047</v>
      </c>
      <c r="G244" t="s">
        <v>20</v>
      </c>
      <c r="H244">
        <v>250</v>
      </c>
      <c r="I244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7">
        <f>(((L244/60)/60)/24)+DATE(1970,1,1)</f>
        <v>42865.208333333328</v>
      </c>
      <c r="T244" s="7">
        <f>(((M244/60)/60)/24)+DATE(1970,1,1)</f>
        <v>42875.208333333328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(E245/D245)*100</f>
        <v>445.21739130434781</v>
      </c>
      <c r="G245" t="s">
        <v>20</v>
      </c>
      <c r="H245">
        <v>238</v>
      </c>
      <c r="I245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7">
        <f>(((L245/60)/60)/24)+DATE(1970,1,1)</f>
        <v>43163.25</v>
      </c>
      <c r="T245" s="7">
        <f>(((M245/60)/60)/24)+DATE(1970,1,1)</f>
        <v>43166.25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(E246/D246)*100</f>
        <v>569.71428571428578</v>
      </c>
      <c r="G246" t="s">
        <v>20</v>
      </c>
      <c r="H246">
        <v>53</v>
      </c>
      <c r="I24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7">
        <f>(((L246/60)/60)/24)+DATE(1970,1,1)</f>
        <v>41834.208333333336</v>
      </c>
      <c r="T246" s="7">
        <f>(((M246/60)/60)/24)+DATE(1970,1,1)</f>
        <v>41886.208333333336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(E247/D247)*100</f>
        <v>509.34482758620686</v>
      </c>
      <c r="G247" t="s">
        <v>20</v>
      </c>
      <c r="H247">
        <v>214</v>
      </c>
      <c r="I247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7">
        <f>(((L247/60)/60)/24)+DATE(1970,1,1)</f>
        <v>41736.208333333336</v>
      </c>
      <c r="T247" s="7">
        <f>(((M247/60)/60)/24)+DATE(1970,1,1)</f>
        <v>41737.208333333336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(E248/D248)*100</f>
        <v>325.5333333333333</v>
      </c>
      <c r="G248" t="s">
        <v>20</v>
      </c>
      <c r="H248">
        <v>222</v>
      </c>
      <c r="I248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7">
        <f>(((L248/60)/60)/24)+DATE(1970,1,1)</f>
        <v>41491.208333333336</v>
      </c>
      <c r="T248" s="7">
        <f>(((M248/60)/60)/24)+DATE(1970,1,1)</f>
        <v>41495.208333333336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(E249/D249)*100</f>
        <v>932.61616161616166</v>
      </c>
      <c r="G249" t="s">
        <v>20</v>
      </c>
      <c r="H249">
        <v>1884</v>
      </c>
      <c r="I249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7">
        <f>(((L249/60)/60)/24)+DATE(1970,1,1)</f>
        <v>42726.25</v>
      </c>
      <c r="T249" s="7">
        <f>(((M249/60)/60)/24)+DATE(1970,1,1)</f>
        <v>42741.25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(E250/D250)*100</f>
        <v>211.33870967741933</v>
      </c>
      <c r="G250" t="s">
        <v>20</v>
      </c>
      <c r="H250">
        <v>218</v>
      </c>
      <c r="I250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7">
        <f>(((L250/60)/60)/24)+DATE(1970,1,1)</f>
        <v>42004.25</v>
      </c>
      <c r="T250" s="7">
        <f>(((M250/60)/60)/24)+DATE(1970,1,1)</f>
        <v>42009.25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(E251/D251)*100</f>
        <v>273.32520325203251</v>
      </c>
      <c r="G251" t="s">
        <v>20</v>
      </c>
      <c r="H251">
        <v>6465</v>
      </c>
      <c r="I251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7">
        <f>(((L251/60)/60)/24)+DATE(1970,1,1)</f>
        <v>42006.25</v>
      </c>
      <c r="T251" s="7">
        <f>(((M251/60)/60)/24)+DATE(1970,1,1)</f>
        <v>42013.25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(E252/D252)*100</f>
        <v>3</v>
      </c>
      <c r="G252" t="s">
        <v>14</v>
      </c>
      <c r="H252">
        <v>1</v>
      </c>
      <c r="I252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7">
        <f>(((L252/60)/60)/24)+DATE(1970,1,1)</f>
        <v>40203.25</v>
      </c>
      <c r="T252" s="7">
        <f>(((M252/60)/60)/24)+DATE(1970,1,1)</f>
        <v>40238.25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(E253/D253)*100</f>
        <v>54.084507042253513</v>
      </c>
      <c r="G253" t="s">
        <v>14</v>
      </c>
      <c r="H253">
        <v>101</v>
      </c>
      <c r="I253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7">
        <f>(((L253/60)/60)/24)+DATE(1970,1,1)</f>
        <v>41252.25</v>
      </c>
      <c r="T253" s="7">
        <f>(((M253/60)/60)/24)+DATE(1970,1,1)</f>
        <v>41254.25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(E254/D254)*100</f>
        <v>626.29999999999995</v>
      </c>
      <c r="G254" t="s">
        <v>20</v>
      </c>
      <c r="H254">
        <v>59</v>
      </c>
      <c r="I254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7">
        <f>(((L254/60)/60)/24)+DATE(1970,1,1)</f>
        <v>41572.208333333336</v>
      </c>
      <c r="T254" s="7">
        <f>(((M254/60)/60)/24)+DATE(1970,1,1)</f>
        <v>41577.208333333336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(E255/D255)*100</f>
        <v>89.021399176954731</v>
      </c>
      <c r="G255" t="s">
        <v>14</v>
      </c>
      <c r="H255">
        <v>1335</v>
      </c>
      <c r="I25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7">
        <f>(((L255/60)/60)/24)+DATE(1970,1,1)</f>
        <v>40641.208333333336</v>
      </c>
      <c r="T255" s="7">
        <f>(((M255/60)/60)/24)+DATE(1970,1,1)</f>
        <v>40653.208333333336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(E256/D256)*100</f>
        <v>184.89130434782609</v>
      </c>
      <c r="G256" t="s">
        <v>20</v>
      </c>
      <c r="H256">
        <v>88</v>
      </c>
      <c r="I25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7">
        <f>(((L256/60)/60)/24)+DATE(1970,1,1)</f>
        <v>42787.25</v>
      </c>
      <c r="T256" s="7">
        <f>(((M256/60)/60)/24)+DATE(1970,1,1)</f>
        <v>42789.25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(E257/D257)*100</f>
        <v>120.16770186335404</v>
      </c>
      <c r="G257" t="s">
        <v>20</v>
      </c>
      <c r="H257">
        <v>1697</v>
      </c>
      <c r="I257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7">
        <f>(((L257/60)/60)/24)+DATE(1970,1,1)</f>
        <v>40590.25</v>
      </c>
      <c r="T257" s="7">
        <f>(((M257/60)/60)/24)+DATE(1970,1,1)</f>
        <v>40595.25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(E258/D258)*100</f>
        <v>23.390243902439025</v>
      </c>
      <c r="G258" t="s">
        <v>14</v>
      </c>
      <c r="H258">
        <v>15</v>
      </c>
      <c r="I258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7">
        <f>(((L258/60)/60)/24)+DATE(1970,1,1)</f>
        <v>42393.25</v>
      </c>
      <c r="T258" s="7">
        <f>(((M258/60)/60)/24)+DATE(1970,1,1)</f>
        <v>42430.25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(E259/D259)*100</f>
        <v>146</v>
      </c>
      <c r="G259" t="s">
        <v>20</v>
      </c>
      <c r="H259">
        <v>92</v>
      </c>
      <c r="I259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7">
        <f>(((L259/60)/60)/24)+DATE(1970,1,1)</f>
        <v>41338.25</v>
      </c>
      <c r="T259" s="7">
        <f>(((M259/60)/60)/24)+DATE(1970,1,1)</f>
        <v>41352.208333333336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(E260/D260)*100</f>
        <v>268.48</v>
      </c>
      <c r="G260" t="s">
        <v>20</v>
      </c>
      <c r="H260">
        <v>186</v>
      </c>
      <c r="I260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7">
        <f>(((L260/60)/60)/24)+DATE(1970,1,1)</f>
        <v>42712.25</v>
      </c>
      <c r="T260" s="7">
        <f>(((M260/60)/60)/24)+DATE(1970,1,1)</f>
        <v>42732.25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(E261/D261)*100</f>
        <v>597.5</v>
      </c>
      <c r="G261" t="s">
        <v>20</v>
      </c>
      <c r="H261">
        <v>138</v>
      </c>
      <c r="I261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7">
        <f>(((L261/60)/60)/24)+DATE(1970,1,1)</f>
        <v>41251.25</v>
      </c>
      <c r="T261" s="7">
        <f>(((M261/60)/60)/24)+DATE(1970,1,1)</f>
        <v>41270.25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(E262/D262)*100</f>
        <v>157.69841269841268</v>
      </c>
      <c r="G262" t="s">
        <v>20</v>
      </c>
      <c r="H262">
        <v>261</v>
      </c>
      <c r="I262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7">
        <f>(((L262/60)/60)/24)+DATE(1970,1,1)</f>
        <v>41180.208333333336</v>
      </c>
      <c r="T262" s="7">
        <f>(((M262/60)/60)/24)+DATE(1970,1,1)</f>
        <v>41192.208333333336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(E263/D263)*100</f>
        <v>31.201660735468568</v>
      </c>
      <c r="G263" t="s">
        <v>14</v>
      </c>
      <c r="H263">
        <v>454</v>
      </c>
      <c r="I263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7">
        <f>(((L263/60)/60)/24)+DATE(1970,1,1)</f>
        <v>40415.208333333336</v>
      </c>
      <c r="T263" s="7">
        <f>(((M263/60)/60)/24)+DATE(1970,1,1)</f>
        <v>40419.208333333336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(E264/D264)*100</f>
        <v>313.41176470588238</v>
      </c>
      <c r="G264" t="s">
        <v>20</v>
      </c>
      <c r="H264">
        <v>107</v>
      </c>
      <c r="I264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7">
        <f>(((L264/60)/60)/24)+DATE(1970,1,1)</f>
        <v>40638.208333333336</v>
      </c>
      <c r="T264" s="7">
        <f>(((M264/60)/60)/24)+DATE(1970,1,1)</f>
        <v>40664.208333333336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(E265/D265)*100</f>
        <v>370.89655172413791</v>
      </c>
      <c r="G265" t="s">
        <v>20</v>
      </c>
      <c r="H265">
        <v>199</v>
      </c>
      <c r="I265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7">
        <f>(((L265/60)/60)/24)+DATE(1970,1,1)</f>
        <v>40187.25</v>
      </c>
      <c r="T265" s="7">
        <f>(((M265/60)/60)/24)+DATE(1970,1,1)</f>
        <v>40187.25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(E266/D266)*100</f>
        <v>362.66447368421052</v>
      </c>
      <c r="G266" t="s">
        <v>20</v>
      </c>
      <c r="H266">
        <v>5512</v>
      </c>
      <c r="I26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7">
        <f>(((L266/60)/60)/24)+DATE(1970,1,1)</f>
        <v>41317.25</v>
      </c>
      <c r="T266" s="7">
        <f>(((M266/60)/60)/24)+DATE(1970,1,1)</f>
        <v>41333.25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(E267/D267)*100</f>
        <v>123.08163265306122</v>
      </c>
      <c r="G267" t="s">
        <v>20</v>
      </c>
      <c r="H267">
        <v>86</v>
      </c>
      <c r="I267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7">
        <f>(((L267/60)/60)/24)+DATE(1970,1,1)</f>
        <v>42372.25</v>
      </c>
      <c r="T267" s="7">
        <f>(((M267/60)/60)/24)+DATE(1970,1,1)</f>
        <v>42416.25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(E268/D268)*100</f>
        <v>76.766756032171585</v>
      </c>
      <c r="G268" t="s">
        <v>14</v>
      </c>
      <c r="H268">
        <v>3182</v>
      </c>
      <c r="I268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7">
        <f>(((L268/60)/60)/24)+DATE(1970,1,1)</f>
        <v>41950.25</v>
      </c>
      <c r="T268" s="7">
        <f>(((M268/60)/60)/24)+DATE(1970,1,1)</f>
        <v>41983.25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(E269/D269)*100</f>
        <v>233.62012987012989</v>
      </c>
      <c r="G269" t="s">
        <v>20</v>
      </c>
      <c r="H269">
        <v>2768</v>
      </c>
      <c r="I269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7">
        <f>(((L269/60)/60)/24)+DATE(1970,1,1)</f>
        <v>41206.208333333336</v>
      </c>
      <c r="T269" s="7">
        <f>(((M269/60)/60)/24)+DATE(1970,1,1)</f>
        <v>41222.25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(E270/D270)*100</f>
        <v>180.53333333333333</v>
      </c>
      <c r="G270" t="s">
        <v>20</v>
      </c>
      <c r="H270">
        <v>48</v>
      </c>
      <c r="I270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7">
        <f>(((L270/60)/60)/24)+DATE(1970,1,1)</f>
        <v>41186.208333333336</v>
      </c>
      <c r="T270" s="7">
        <f>(((M270/60)/60)/24)+DATE(1970,1,1)</f>
        <v>41232.25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(E271/D271)*100</f>
        <v>252.62857142857143</v>
      </c>
      <c r="G271" t="s">
        <v>20</v>
      </c>
      <c r="H271">
        <v>87</v>
      </c>
      <c r="I271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7">
        <f>(((L271/60)/60)/24)+DATE(1970,1,1)</f>
        <v>43496.25</v>
      </c>
      <c r="T271" s="7">
        <f>(((M271/60)/60)/24)+DATE(1970,1,1)</f>
        <v>43517.25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(E272/D272)*100</f>
        <v>27.176538240368025</v>
      </c>
      <c r="G272" t="s">
        <v>74</v>
      </c>
      <c r="H272">
        <v>1890</v>
      </c>
      <c r="I272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7">
        <f>(((L272/60)/60)/24)+DATE(1970,1,1)</f>
        <v>40514.25</v>
      </c>
      <c r="T272" s="7">
        <f>(((M272/60)/60)/24)+DATE(1970,1,1)</f>
        <v>40516.25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(E273/D273)*100</f>
        <v>1.2706571242680547</v>
      </c>
      <c r="G273" t="s">
        <v>47</v>
      </c>
      <c r="H273">
        <v>61</v>
      </c>
      <c r="I273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7">
        <f>(((L273/60)/60)/24)+DATE(1970,1,1)</f>
        <v>42345.25</v>
      </c>
      <c r="T273" s="7">
        <f>(((M273/60)/60)/24)+DATE(1970,1,1)</f>
        <v>42376.25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(E274/D274)*100</f>
        <v>304.0097847358121</v>
      </c>
      <c r="G274" t="s">
        <v>20</v>
      </c>
      <c r="H274">
        <v>1894</v>
      </c>
      <c r="I274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7">
        <f>(((L274/60)/60)/24)+DATE(1970,1,1)</f>
        <v>43656.208333333328</v>
      </c>
      <c r="T274" s="7">
        <f>(((M274/60)/60)/24)+DATE(1970,1,1)</f>
        <v>43681.208333333328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(E275/D275)*100</f>
        <v>137.23076923076923</v>
      </c>
      <c r="G275" t="s">
        <v>20</v>
      </c>
      <c r="H275">
        <v>282</v>
      </c>
      <c r="I275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7">
        <f>(((L275/60)/60)/24)+DATE(1970,1,1)</f>
        <v>42995.208333333328</v>
      </c>
      <c r="T275" s="7">
        <f>(((M275/60)/60)/24)+DATE(1970,1,1)</f>
        <v>42998.208333333328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(E276/D276)*100</f>
        <v>32.208333333333336</v>
      </c>
      <c r="G276" t="s">
        <v>14</v>
      </c>
      <c r="H276">
        <v>15</v>
      </c>
      <c r="I27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7">
        <f>(((L276/60)/60)/24)+DATE(1970,1,1)</f>
        <v>43045.25</v>
      </c>
      <c r="T276" s="7">
        <f>(((M276/60)/60)/24)+DATE(1970,1,1)</f>
        <v>43050.25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(E277/D277)*100</f>
        <v>241.51282051282053</v>
      </c>
      <c r="G277" t="s">
        <v>20</v>
      </c>
      <c r="H277">
        <v>116</v>
      </c>
      <c r="I277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7">
        <f>(((L277/60)/60)/24)+DATE(1970,1,1)</f>
        <v>43561.208333333328</v>
      </c>
      <c r="T277" s="7">
        <f>(((M277/60)/60)/24)+DATE(1970,1,1)</f>
        <v>43569.208333333328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(E278/D278)*100</f>
        <v>96.8</v>
      </c>
      <c r="G278" t="s">
        <v>14</v>
      </c>
      <c r="H278">
        <v>133</v>
      </c>
      <c r="I278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7">
        <f>(((L278/60)/60)/24)+DATE(1970,1,1)</f>
        <v>41018.208333333336</v>
      </c>
      <c r="T278" s="7">
        <f>(((M278/60)/60)/24)+DATE(1970,1,1)</f>
        <v>41023.208333333336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(E279/D279)*100</f>
        <v>1066.4285714285716</v>
      </c>
      <c r="G279" t="s">
        <v>20</v>
      </c>
      <c r="H279">
        <v>83</v>
      </c>
      <c r="I279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7">
        <f>(((L279/60)/60)/24)+DATE(1970,1,1)</f>
        <v>40378.208333333336</v>
      </c>
      <c r="T279" s="7">
        <f>(((M279/60)/60)/24)+DATE(1970,1,1)</f>
        <v>40380.208333333336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(E280/D280)*100</f>
        <v>325.88888888888891</v>
      </c>
      <c r="G280" t="s">
        <v>20</v>
      </c>
      <c r="H280">
        <v>91</v>
      </c>
      <c r="I280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7">
        <f>(((L280/60)/60)/24)+DATE(1970,1,1)</f>
        <v>41239.25</v>
      </c>
      <c r="T280" s="7">
        <f>(((M280/60)/60)/24)+DATE(1970,1,1)</f>
        <v>41264.25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(E281/D281)*100</f>
        <v>170.70000000000002</v>
      </c>
      <c r="G281" t="s">
        <v>20</v>
      </c>
      <c r="H281">
        <v>546</v>
      </c>
      <c r="I281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7">
        <f>(((L281/60)/60)/24)+DATE(1970,1,1)</f>
        <v>43346.208333333328</v>
      </c>
      <c r="T281" s="7">
        <f>(((M281/60)/60)/24)+DATE(1970,1,1)</f>
        <v>43349.208333333328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(E282/D282)*100</f>
        <v>581.44000000000005</v>
      </c>
      <c r="G282" t="s">
        <v>20</v>
      </c>
      <c r="H282">
        <v>393</v>
      </c>
      <c r="I282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7">
        <f>(((L282/60)/60)/24)+DATE(1970,1,1)</f>
        <v>43060.25</v>
      </c>
      <c r="T282" s="7">
        <f>(((M282/60)/60)/24)+DATE(1970,1,1)</f>
        <v>43066.25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(E283/D283)*100</f>
        <v>91.520972644376897</v>
      </c>
      <c r="G283" t="s">
        <v>14</v>
      </c>
      <c r="H283">
        <v>2062</v>
      </c>
      <c r="I283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7">
        <f>(((L283/60)/60)/24)+DATE(1970,1,1)</f>
        <v>40979.25</v>
      </c>
      <c r="T283" s="7">
        <f>(((M283/60)/60)/24)+DATE(1970,1,1)</f>
        <v>41000.208333333336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(E284/D284)*100</f>
        <v>108.04761904761904</v>
      </c>
      <c r="G284" t="s">
        <v>20</v>
      </c>
      <c r="H284">
        <v>133</v>
      </c>
      <c r="I284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7">
        <f>(((L284/60)/60)/24)+DATE(1970,1,1)</f>
        <v>42701.25</v>
      </c>
      <c r="T284" s="7">
        <f>(((M284/60)/60)/24)+DATE(1970,1,1)</f>
        <v>42707.25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(E285/D285)*100</f>
        <v>18.728395061728396</v>
      </c>
      <c r="G285" t="s">
        <v>14</v>
      </c>
      <c r="H285">
        <v>29</v>
      </c>
      <c r="I28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7">
        <f>(((L285/60)/60)/24)+DATE(1970,1,1)</f>
        <v>42520.208333333328</v>
      </c>
      <c r="T285" s="7">
        <f>(((M285/60)/60)/24)+DATE(1970,1,1)</f>
        <v>42525.208333333328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(E286/D286)*100</f>
        <v>83.193877551020407</v>
      </c>
      <c r="G286" t="s">
        <v>14</v>
      </c>
      <c r="H286">
        <v>132</v>
      </c>
      <c r="I28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7">
        <f>(((L286/60)/60)/24)+DATE(1970,1,1)</f>
        <v>41030.208333333336</v>
      </c>
      <c r="T286" s="7">
        <f>(((M286/60)/60)/24)+DATE(1970,1,1)</f>
        <v>41035.208333333336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(E287/D287)*100</f>
        <v>706.33333333333337</v>
      </c>
      <c r="G287" t="s">
        <v>20</v>
      </c>
      <c r="H287">
        <v>254</v>
      </c>
      <c r="I287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7">
        <f>(((L287/60)/60)/24)+DATE(1970,1,1)</f>
        <v>42623.208333333328</v>
      </c>
      <c r="T287" s="7">
        <f>(((M287/60)/60)/24)+DATE(1970,1,1)</f>
        <v>42661.208333333328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(E288/D288)*100</f>
        <v>17.446030330062445</v>
      </c>
      <c r="G288" t="s">
        <v>74</v>
      </c>
      <c r="H288">
        <v>184</v>
      </c>
      <c r="I288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7">
        <f>(((L288/60)/60)/24)+DATE(1970,1,1)</f>
        <v>42697.25</v>
      </c>
      <c r="T288" s="7">
        <f>(((M288/60)/60)/24)+DATE(1970,1,1)</f>
        <v>42704.25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(E289/D289)*100</f>
        <v>209.73015873015873</v>
      </c>
      <c r="G289" t="s">
        <v>20</v>
      </c>
      <c r="H289">
        <v>176</v>
      </c>
      <c r="I289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7">
        <f>(((L289/60)/60)/24)+DATE(1970,1,1)</f>
        <v>42122.208333333328</v>
      </c>
      <c r="T289" s="7">
        <f>(((M289/60)/60)/24)+DATE(1970,1,1)</f>
        <v>42122.208333333328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(E290/D290)*100</f>
        <v>97.785714285714292</v>
      </c>
      <c r="G290" t="s">
        <v>14</v>
      </c>
      <c r="H290">
        <v>137</v>
      </c>
      <c r="I290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7">
        <f>(((L290/60)/60)/24)+DATE(1970,1,1)</f>
        <v>40982.208333333336</v>
      </c>
      <c r="T290" s="7">
        <f>(((M290/60)/60)/24)+DATE(1970,1,1)</f>
        <v>40983.208333333336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(E291/D291)*100</f>
        <v>1684.25</v>
      </c>
      <c r="G291" t="s">
        <v>20</v>
      </c>
      <c r="H291">
        <v>337</v>
      </c>
      <c r="I291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7">
        <f>(((L291/60)/60)/24)+DATE(1970,1,1)</f>
        <v>42219.208333333328</v>
      </c>
      <c r="T291" s="7">
        <f>(((M291/60)/60)/24)+DATE(1970,1,1)</f>
        <v>42222.208333333328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(E292/D292)*100</f>
        <v>54.402135231316727</v>
      </c>
      <c r="G292" t="s">
        <v>14</v>
      </c>
      <c r="H292">
        <v>908</v>
      </c>
      <c r="I292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7">
        <f>(((L292/60)/60)/24)+DATE(1970,1,1)</f>
        <v>41404.208333333336</v>
      </c>
      <c r="T292" s="7">
        <f>(((M292/60)/60)/24)+DATE(1970,1,1)</f>
        <v>41436.208333333336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(E293/D293)*100</f>
        <v>456.61111111111109</v>
      </c>
      <c r="G293" t="s">
        <v>20</v>
      </c>
      <c r="H293">
        <v>107</v>
      </c>
      <c r="I293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7">
        <f>(((L293/60)/60)/24)+DATE(1970,1,1)</f>
        <v>40831.208333333336</v>
      </c>
      <c r="T293" s="7">
        <f>(((M293/60)/60)/24)+DATE(1970,1,1)</f>
        <v>40835.208333333336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(E294/D294)*100</f>
        <v>9.8219178082191778</v>
      </c>
      <c r="G294" t="s">
        <v>14</v>
      </c>
      <c r="H294">
        <v>10</v>
      </c>
      <c r="I294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7">
        <f>(((L294/60)/60)/24)+DATE(1970,1,1)</f>
        <v>40984.208333333336</v>
      </c>
      <c r="T294" s="7">
        <f>(((M294/60)/60)/24)+DATE(1970,1,1)</f>
        <v>41002.208333333336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(E295/D295)*100</f>
        <v>16.384615384615383</v>
      </c>
      <c r="G295" t="s">
        <v>74</v>
      </c>
      <c r="H295">
        <v>32</v>
      </c>
      <c r="I29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7">
        <f>(((L295/60)/60)/24)+DATE(1970,1,1)</f>
        <v>40456.208333333336</v>
      </c>
      <c r="T295" s="7">
        <f>(((M295/60)/60)/24)+DATE(1970,1,1)</f>
        <v>40465.208333333336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(E296/D296)*100</f>
        <v>1339.6666666666667</v>
      </c>
      <c r="G296" t="s">
        <v>20</v>
      </c>
      <c r="H296">
        <v>183</v>
      </c>
      <c r="I29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7">
        <f>(((L296/60)/60)/24)+DATE(1970,1,1)</f>
        <v>43399.208333333328</v>
      </c>
      <c r="T296" s="7">
        <f>(((M296/60)/60)/24)+DATE(1970,1,1)</f>
        <v>43411.25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(E297/D297)*100</f>
        <v>35.650077760497666</v>
      </c>
      <c r="G297" t="s">
        <v>14</v>
      </c>
      <c r="H297">
        <v>1910</v>
      </c>
      <c r="I297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7">
        <f>(((L297/60)/60)/24)+DATE(1970,1,1)</f>
        <v>41562.208333333336</v>
      </c>
      <c r="T297" s="7">
        <f>(((M297/60)/60)/24)+DATE(1970,1,1)</f>
        <v>41587.25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(E298/D298)*100</f>
        <v>54.950819672131146</v>
      </c>
      <c r="G298" t="s">
        <v>14</v>
      </c>
      <c r="H298">
        <v>38</v>
      </c>
      <c r="I298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7">
        <f>(((L298/60)/60)/24)+DATE(1970,1,1)</f>
        <v>43493.25</v>
      </c>
      <c r="T298" s="7">
        <f>(((M298/60)/60)/24)+DATE(1970,1,1)</f>
        <v>43515.25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(E299/D299)*100</f>
        <v>94.236111111111114</v>
      </c>
      <c r="G299" t="s">
        <v>14</v>
      </c>
      <c r="H299">
        <v>104</v>
      </c>
      <c r="I299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7">
        <f>(((L299/60)/60)/24)+DATE(1970,1,1)</f>
        <v>41653.25</v>
      </c>
      <c r="T299" s="7">
        <f>(((M299/60)/60)/24)+DATE(1970,1,1)</f>
        <v>41662.25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(E300/D300)*100</f>
        <v>143.91428571428571</v>
      </c>
      <c r="G300" t="s">
        <v>20</v>
      </c>
      <c r="H300">
        <v>72</v>
      </c>
      <c r="I300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7">
        <f>(((L300/60)/60)/24)+DATE(1970,1,1)</f>
        <v>42426.25</v>
      </c>
      <c r="T300" s="7">
        <f>(((M300/60)/60)/24)+DATE(1970,1,1)</f>
        <v>42444.208333333328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(E301/D301)*100</f>
        <v>51.421052631578945</v>
      </c>
      <c r="G301" t="s">
        <v>14</v>
      </c>
      <c r="H301">
        <v>49</v>
      </c>
      <c r="I301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7">
        <f>(((L301/60)/60)/24)+DATE(1970,1,1)</f>
        <v>42432.25</v>
      </c>
      <c r="T301" s="7">
        <f>(((M301/60)/60)/24)+DATE(1970,1,1)</f>
        <v>42488.208333333328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(E302/D302)*100</f>
        <v>5</v>
      </c>
      <c r="G302" t="s">
        <v>14</v>
      </c>
      <c r="H302">
        <v>1</v>
      </c>
      <c r="I302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7">
        <f>(((L302/60)/60)/24)+DATE(1970,1,1)</f>
        <v>42977.208333333328</v>
      </c>
      <c r="T302" s="7">
        <f>(((M302/60)/60)/24)+DATE(1970,1,1)</f>
        <v>42978.208333333328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(E303/D303)*100</f>
        <v>1344.6666666666667</v>
      </c>
      <c r="G303" t="s">
        <v>20</v>
      </c>
      <c r="H303">
        <v>295</v>
      </c>
      <c r="I303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7">
        <f>(((L303/60)/60)/24)+DATE(1970,1,1)</f>
        <v>42061.25</v>
      </c>
      <c r="T303" s="7">
        <f>(((M303/60)/60)/24)+DATE(1970,1,1)</f>
        <v>42078.208333333328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(E304/D304)*100</f>
        <v>31.844940867279899</v>
      </c>
      <c r="G304" t="s">
        <v>14</v>
      </c>
      <c r="H304">
        <v>245</v>
      </c>
      <c r="I304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7">
        <f>(((L304/60)/60)/24)+DATE(1970,1,1)</f>
        <v>43345.208333333328</v>
      </c>
      <c r="T304" s="7">
        <f>(((M304/60)/60)/24)+DATE(1970,1,1)</f>
        <v>43359.208333333328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(E305/D305)*100</f>
        <v>82.617647058823536</v>
      </c>
      <c r="G305" t="s">
        <v>14</v>
      </c>
      <c r="H305">
        <v>32</v>
      </c>
      <c r="I30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7">
        <f>(((L305/60)/60)/24)+DATE(1970,1,1)</f>
        <v>42376.25</v>
      </c>
      <c r="T305" s="7">
        <f>(((M305/60)/60)/24)+DATE(1970,1,1)</f>
        <v>42381.25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(E306/D306)*100</f>
        <v>546.14285714285722</v>
      </c>
      <c r="G306" t="s">
        <v>20</v>
      </c>
      <c r="H306">
        <v>142</v>
      </c>
      <c r="I30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7">
        <f>(((L306/60)/60)/24)+DATE(1970,1,1)</f>
        <v>42589.208333333328</v>
      </c>
      <c r="T306" s="7">
        <f>(((M306/60)/60)/24)+DATE(1970,1,1)</f>
        <v>42630.208333333328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(E307/D307)*100</f>
        <v>286.21428571428572</v>
      </c>
      <c r="G307" t="s">
        <v>20</v>
      </c>
      <c r="H307">
        <v>85</v>
      </c>
      <c r="I307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7">
        <f>(((L307/60)/60)/24)+DATE(1970,1,1)</f>
        <v>42448.208333333328</v>
      </c>
      <c r="T307" s="7">
        <f>(((M307/60)/60)/24)+DATE(1970,1,1)</f>
        <v>42489.208333333328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(E308/D308)*100</f>
        <v>7.9076923076923071</v>
      </c>
      <c r="G308" t="s">
        <v>14</v>
      </c>
      <c r="H308">
        <v>7</v>
      </c>
      <c r="I308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7">
        <f>(((L308/60)/60)/24)+DATE(1970,1,1)</f>
        <v>42930.208333333328</v>
      </c>
      <c r="T308" s="7">
        <f>(((M308/60)/60)/24)+DATE(1970,1,1)</f>
        <v>42933.208333333328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(E309/D309)*100</f>
        <v>132.13677811550153</v>
      </c>
      <c r="G309" t="s">
        <v>20</v>
      </c>
      <c r="H309">
        <v>659</v>
      </c>
      <c r="I309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7">
        <f>(((L309/60)/60)/24)+DATE(1970,1,1)</f>
        <v>41066.208333333336</v>
      </c>
      <c r="T309" s="7">
        <f>(((M309/60)/60)/24)+DATE(1970,1,1)</f>
        <v>41086.208333333336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(E310/D310)*100</f>
        <v>74.077834179357026</v>
      </c>
      <c r="G310" t="s">
        <v>14</v>
      </c>
      <c r="H310">
        <v>803</v>
      </c>
      <c r="I310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7">
        <f>(((L310/60)/60)/24)+DATE(1970,1,1)</f>
        <v>40651.208333333336</v>
      </c>
      <c r="T310" s="7">
        <f>(((M310/60)/60)/24)+DATE(1970,1,1)</f>
        <v>40652.208333333336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(E311/D311)*100</f>
        <v>75.292682926829272</v>
      </c>
      <c r="G311" t="s">
        <v>74</v>
      </c>
      <c r="H311">
        <v>75</v>
      </c>
      <c r="I311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7">
        <f>(((L311/60)/60)/24)+DATE(1970,1,1)</f>
        <v>40807.208333333336</v>
      </c>
      <c r="T311" s="7">
        <f>(((M311/60)/60)/24)+DATE(1970,1,1)</f>
        <v>40827.208333333336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(E312/D312)*100</f>
        <v>20.333333333333332</v>
      </c>
      <c r="G312" t="s">
        <v>14</v>
      </c>
      <c r="H312">
        <v>16</v>
      </c>
      <c r="I312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7">
        <f>(((L312/60)/60)/24)+DATE(1970,1,1)</f>
        <v>40277.208333333336</v>
      </c>
      <c r="T312" s="7">
        <f>(((M312/60)/60)/24)+DATE(1970,1,1)</f>
        <v>40293.208333333336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(E313/D313)*100</f>
        <v>203.36507936507937</v>
      </c>
      <c r="G313" t="s">
        <v>20</v>
      </c>
      <c r="H313">
        <v>121</v>
      </c>
      <c r="I313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7">
        <f>(((L313/60)/60)/24)+DATE(1970,1,1)</f>
        <v>40590.25</v>
      </c>
      <c r="T313" s="7">
        <f>(((M313/60)/60)/24)+DATE(1970,1,1)</f>
        <v>40602.25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(E314/D314)*100</f>
        <v>310.2284263959391</v>
      </c>
      <c r="G314" t="s">
        <v>20</v>
      </c>
      <c r="H314">
        <v>3742</v>
      </c>
      <c r="I314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7">
        <f>(((L314/60)/60)/24)+DATE(1970,1,1)</f>
        <v>41572.208333333336</v>
      </c>
      <c r="T314" s="7">
        <f>(((M314/60)/60)/24)+DATE(1970,1,1)</f>
        <v>41579.208333333336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(E315/D315)*100</f>
        <v>395.31818181818181</v>
      </c>
      <c r="G315" t="s">
        <v>20</v>
      </c>
      <c r="H315">
        <v>223</v>
      </c>
      <c r="I315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7">
        <f>(((L315/60)/60)/24)+DATE(1970,1,1)</f>
        <v>40966.25</v>
      </c>
      <c r="T315" s="7">
        <f>(((M315/60)/60)/24)+DATE(1970,1,1)</f>
        <v>40968.25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(E316/D316)*100</f>
        <v>294.71428571428572</v>
      </c>
      <c r="G316" t="s">
        <v>20</v>
      </c>
      <c r="H316">
        <v>133</v>
      </c>
      <c r="I31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7">
        <f>(((L316/60)/60)/24)+DATE(1970,1,1)</f>
        <v>43536.208333333328</v>
      </c>
      <c r="T316" s="7">
        <f>(((M316/60)/60)/24)+DATE(1970,1,1)</f>
        <v>43541.208333333328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(E317/D317)*100</f>
        <v>33.89473684210526</v>
      </c>
      <c r="G317" t="s">
        <v>14</v>
      </c>
      <c r="H317">
        <v>31</v>
      </c>
      <c r="I317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7">
        <f>(((L317/60)/60)/24)+DATE(1970,1,1)</f>
        <v>41783.208333333336</v>
      </c>
      <c r="T317" s="7">
        <f>(((M317/60)/60)/24)+DATE(1970,1,1)</f>
        <v>41812.208333333336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(E318/D318)*100</f>
        <v>66.677083333333329</v>
      </c>
      <c r="G318" t="s">
        <v>14</v>
      </c>
      <c r="H318">
        <v>108</v>
      </c>
      <c r="I318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7">
        <f>(((L318/60)/60)/24)+DATE(1970,1,1)</f>
        <v>43788.25</v>
      </c>
      <c r="T318" s="7">
        <f>(((M318/60)/60)/24)+DATE(1970,1,1)</f>
        <v>43789.25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(E319/D319)*100</f>
        <v>19.227272727272727</v>
      </c>
      <c r="G319" t="s">
        <v>14</v>
      </c>
      <c r="H319">
        <v>30</v>
      </c>
      <c r="I319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7">
        <f>(((L319/60)/60)/24)+DATE(1970,1,1)</f>
        <v>42869.208333333328</v>
      </c>
      <c r="T319" s="7">
        <f>(((M319/60)/60)/24)+DATE(1970,1,1)</f>
        <v>42882.208333333328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(E320/D320)*100</f>
        <v>15.842105263157894</v>
      </c>
      <c r="G320" t="s">
        <v>14</v>
      </c>
      <c r="H320">
        <v>17</v>
      </c>
      <c r="I320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7">
        <f>(((L320/60)/60)/24)+DATE(1970,1,1)</f>
        <v>41684.25</v>
      </c>
      <c r="T320" s="7">
        <f>(((M320/60)/60)/24)+DATE(1970,1,1)</f>
        <v>41686.25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(E321/D321)*100</f>
        <v>38.702380952380956</v>
      </c>
      <c r="G321" t="s">
        <v>74</v>
      </c>
      <c r="H321">
        <v>64</v>
      </c>
      <c r="I321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7">
        <f>(((L321/60)/60)/24)+DATE(1970,1,1)</f>
        <v>40402.208333333336</v>
      </c>
      <c r="T321" s="7">
        <f>(((M321/60)/60)/24)+DATE(1970,1,1)</f>
        <v>40426.208333333336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(E322/D322)*100</f>
        <v>9.5876777251184837</v>
      </c>
      <c r="G322" t="s">
        <v>14</v>
      </c>
      <c r="H322">
        <v>80</v>
      </c>
      <c r="I322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7">
        <f>(((L322/60)/60)/24)+DATE(1970,1,1)</f>
        <v>40673.208333333336</v>
      </c>
      <c r="T322" s="7">
        <f>(((M322/60)/60)/24)+DATE(1970,1,1)</f>
        <v>40682.208333333336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(E323/D323)*100</f>
        <v>94.144366197183089</v>
      </c>
      <c r="G323" t="s">
        <v>14</v>
      </c>
      <c r="H323">
        <v>2468</v>
      </c>
      <c r="I323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7">
        <f>(((L323/60)/60)/24)+DATE(1970,1,1)</f>
        <v>40634.208333333336</v>
      </c>
      <c r="T323" s="7">
        <f>(((M323/60)/60)/24)+DATE(1970,1,1)</f>
        <v>40642.208333333336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(E324/D324)*100</f>
        <v>166.56234096692114</v>
      </c>
      <c r="G324" t="s">
        <v>20</v>
      </c>
      <c r="H324">
        <v>5168</v>
      </c>
      <c r="I324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7">
        <f>(((L324/60)/60)/24)+DATE(1970,1,1)</f>
        <v>40507.25</v>
      </c>
      <c r="T324" s="7">
        <f>(((M324/60)/60)/24)+DATE(1970,1,1)</f>
        <v>40520.25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(E325/D325)*100</f>
        <v>24.134831460674157</v>
      </c>
      <c r="G325" t="s">
        <v>14</v>
      </c>
      <c r="H325">
        <v>26</v>
      </c>
      <c r="I32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7">
        <f>(((L325/60)/60)/24)+DATE(1970,1,1)</f>
        <v>41725.208333333336</v>
      </c>
      <c r="T325" s="7">
        <f>(((M325/60)/60)/24)+DATE(1970,1,1)</f>
        <v>41727.208333333336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(E326/D326)*100</f>
        <v>164.05633802816902</v>
      </c>
      <c r="G326" t="s">
        <v>20</v>
      </c>
      <c r="H326">
        <v>307</v>
      </c>
      <c r="I32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7">
        <f>(((L326/60)/60)/24)+DATE(1970,1,1)</f>
        <v>42176.208333333328</v>
      </c>
      <c r="T326" s="7">
        <f>(((M326/60)/60)/24)+DATE(1970,1,1)</f>
        <v>42188.208333333328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(E327/D327)*100</f>
        <v>90.723076923076931</v>
      </c>
      <c r="G327" t="s">
        <v>14</v>
      </c>
      <c r="H327">
        <v>73</v>
      </c>
      <c r="I327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7">
        <f>(((L327/60)/60)/24)+DATE(1970,1,1)</f>
        <v>43267.208333333328</v>
      </c>
      <c r="T327" s="7">
        <f>(((M327/60)/60)/24)+DATE(1970,1,1)</f>
        <v>43290.208333333328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(E328/D328)*100</f>
        <v>46.194444444444443</v>
      </c>
      <c r="G328" t="s">
        <v>14</v>
      </c>
      <c r="H328">
        <v>128</v>
      </c>
      <c r="I328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7">
        <f>(((L328/60)/60)/24)+DATE(1970,1,1)</f>
        <v>42364.25</v>
      </c>
      <c r="T328" s="7">
        <f>(((M328/60)/60)/24)+DATE(1970,1,1)</f>
        <v>42370.25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(E329/D329)*100</f>
        <v>38.53846153846154</v>
      </c>
      <c r="G329" t="s">
        <v>14</v>
      </c>
      <c r="H329">
        <v>33</v>
      </c>
      <c r="I329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7">
        <f>(((L329/60)/60)/24)+DATE(1970,1,1)</f>
        <v>43705.208333333328</v>
      </c>
      <c r="T329" s="7">
        <f>(((M329/60)/60)/24)+DATE(1970,1,1)</f>
        <v>43709.208333333328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(E330/D330)*100</f>
        <v>133.56231003039514</v>
      </c>
      <c r="G330" t="s">
        <v>20</v>
      </c>
      <c r="H330">
        <v>2441</v>
      </c>
      <c r="I330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7">
        <f>(((L330/60)/60)/24)+DATE(1970,1,1)</f>
        <v>43434.25</v>
      </c>
      <c r="T330" s="7">
        <f>(((M330/60)/60)/24)+DATE(1970,1,1)</f>
        <v>43445.25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(E331/D331)*100</f>
        <v>22.896588486140725</v>
      </c>
      <c r="G331" t="s">
        <v>47</v>
      </c>
      <c r="H331">
        <v>211</v>
      </c>
      <c r="I331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7">
        <f>(((L331/60)/60)/24)+DATE(1970,1,1)</f>
        <v>42716.25</v>
      </c>
      <c r="T331" s="7">
        <f>(((M331/60)/60)/24)+DATE(1970,1,1)</f>
        <v>42727.25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(E332/D332)*100</f>
        <v>184.95548961424333</v>
      </c>
      <c r="G332" t="s">
        <v>20</v>
      </c>
      <c r="H332">
        <v>1385</v>
      </c>
      <c r="I332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7">
        <f>(((L332/60)/60)/24)+DATE(1970,1,1)</f>
        <v>43077.25</v>
      </c>
      <c r="T332" s="7">
        <f>(((M332/60)/60)/24)+DATE(1970,1,1)</f>
        <v>43078.25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(E333/D333)*100</f>
        <v>443.72727272727275</v>
      </c>
      <c r="G333" t="s">
        <v>20</v>
      </c>
      <c r="H333">
        <v>190</v>
      </c>
      <c r="I333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7">
        <f>(((L333/60)/60)/24)+DATE(1970,1,1)</f>
        <v>40896.25</v>
      </c>
      <c r="T333" s="7">
        <f>(((M333/60)/60)/24)+DATE(1970,1,1)</f>
        <v>40897.25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(E334/D334)*100</f>
        <v>199.9806763285024</v>
      </c>
      <c r="G334" t="s">
        <v>20</v>
      </c>
      <c r="H334">
        <v>470</v>
      </c>
      <c r="I334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7">
        <f>(((L334/60)/60)/24)+DATE(1970,1,1)</f>
        <v>41361.208333333336</v>
      </c>
      <c r="T334" s="7">
        <f>(((M334/60)/60)/24)+DATE(1970,1,1)</f>
        <v>41362.208333333336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(E335/D335)*100</f>
        <v>123.95833333333333</v>
      </c>
      <c r="G335" t="s">
        <v>20</v>
      </c>
      <c r="H335">
        <v>253</v>
      </c>
      <c r="I335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7">
        <f>(((L335/60)/60)/24)+DATE(1970,1,1)</f>
        <v>43424.25</v>
      </c>
      <c r="T335" s="7">
        <f>(((M335/60)/60)/24)+DATE(1970,1,1)</f>
        <v>43452.25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(E336/D336)*100</f>
        <v>186.61329305135951</v>
      </c>
      <c r="G336" t="s">
        <v>20</v>
      </c>
      <c r="H336">
        <v>1113</v>
      </c>
      <c r="I33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7">
        <f>(((L336/60)/60)/24)+DATE(1970,1,1)</f>
        <v>43110.25</v>
      </c>
      <c r="T336" s="7">
        <f>(((M336/60)/60)/24)+DATE(1970,1,1)</f>
        <v>43117.25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(E337/D337)*100</f>
        <v>114.28538550057536</v>
      </c>
      <c r="G337" t="s">
        <v>20</v>
      </c>
      <c r="H337">
        <v>2283</v>
      </c>
      <c r="I337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7">
        <f>(((L337/60)/60)/24)+DATE(1970,1,1)</f>
        <v>43784.25</v>
      </c>
      <c r="T337" s="7">
        <f>(((M337/60)/60)/24)+DATE(1970,1,1)</f>
        <v>43797.25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(E338/D338)*100</f>
        <v>97.032531824611041</v>
      </c>
      <c r="G338" t="s">
        <v>14</v>
      </c>
      <c r="H338">
        <v>1072</v>
      </c>
      <c r="I338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7">
        <f>(((L338/60)/60)/24)+DATE(1970,1,1)</f>
        <v>40527.25</v>
      </c>
      <c r="T338" s="7">
        <f>(((M338/60)/60)/24)+DATE(1970,1,1)</f>
        <v>40528.25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(E339/D339)*100</f>
        <v>122.81904761904762</v>
      </c>
      <c r="G339" t="s">
        <v>20</v>
      </c>
      <c r="H339">
        <v>1095</v>
      </c>
      <c r="I339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7">
        <f>(((L339/60)/60)/24)+DATE(1970,1,1)</f>
        <v>43780.25</v>
      </c>
      <c r="T339" s="7">
        <f>(((M339/60)/60)/24)+DATE(1970,1,1)</f>
        <v>43781.25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(E340/D340)*100</f>
        <v>179.14326647564468</v>
      </c>
      <c r="G340" t="s">
        <v>20</v>
      </c>
      <c r="H340">
        <v>1690</v>
      </c>
      <c r="I340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7">
        <f>(((L340/60)/60)/24)+DATE(1970,1,1)</f>
        <v>40821.208333333336</v>
      </c>
      <c r="T340" s="7">
        <f>(((M340/60)/60)/24)+DATE(1970,1,1)</f>
        <v>40851.208333333336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(E341/D341)*100</f>
        <v>79.951577402787962</v>
      </c>
      <c r="G341" t="s">
        <v>74</v>
      </c>
      <c r="H341">
        <v>1297</v>
      </c>
      <c r="I341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7">
        <f>(((L341/60)/60)/24)+DATE(1970,1,1)</f>
        <v>42949.208333333328</v>
      </c>
      <c r="T341" s="7">
        <f>(((M341/60)/60)/24)+DATE(1970,1,1)</f>
        <v>42963.208333333328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(E342/D342)*100</f>
        <v>94.242587601078171</v>
      </c>
      <c r="G342" t="s">
        <v>14</v>
      </c>
      <c r="H342">
        <v>393</v>
      </c>
      <c r="I342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7">
        <f>(((L342/60)/60)/24)+DATE(1970,1,1)</f>
        <v>40889.25</v>
      </c>
      <c r="T342" s="7">
        <f>(((M342/60)/60)/24)+DATE(1970,1,1)</f>
        <v>40890.25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(E343/D343)*100</f>
        <v>84.669291338582681</v>
      </c>
      <c r="G343" t="s">
        <v>14</v>
      </c>
      <c r="H343">
        <v>1257</v>
      </c>
      <c r="I343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7">
        <f>(((L343/60)/60)/24)+DATE(1970,1,1)</f>
        <v>42244.208333333328</v>
      </c>
      <c r="T343" s="7">
        <f>(((M343/60)/60)/24)+DATE(1970,1,1)</f>
        <v>42251.208333333328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(E344/D344)*100</f>
        <v>66.521920668058456</v>
      </c>
      <c r="G344" t="s">
        <v>14</v>
      </c>
      <c r="H344">
        <v>328</v>
      </c>
      <c r="I344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7">
        <f>(((L344/60)/60)/24)+DATE(1970,1,1)</f>
        <v>41475.208333333336</v>
      </c>
      <c r="T344" s="7">
        <f>(((M344/60)/60)/24)+DATE(1970,1,1)</f>
        <v>41487.208333333336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(E345/D345)*100</f>
        <v>53.922222222222224</v>
      </c>
      <c r="G345" t="s">
        <v>14</v>
      </c>
      <c r="H345">
        <v>147</v>
      </c>
      <c r="I34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7">
        <f>(((L345/60)/60)/24)+DATE(1970,1,1)</f>
        <v>41597.25</v>
      </c>
      <c r="T345" s="7">
        <f>(((M345/60)/60)/24)+DATE(1970,1,1)</f>
        <v>41650.25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(E346/D346)*100</f>
        <v>41.983299595141702</v>
      </c>
      <c r="G346" t="s">
        <v>14</v>
      </c>
      <c r="H346">
        <v>830</v>
      </c>
      <c r="I34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7">
        <f>(((L346/60)/60)/24)+DATE(1970,1,1)</f>
        <v>43122.25</v>
      </c>
      <c r="T346" s="7">
        <f>(((M346/60)/60)/24)+DATE(1970,1,1)</f>
        <v>43162.25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(E347/D347)*100</f>
        <v>14.69479695431472</v>
      </c>
      <c r="G347" t="s">
        <v>14</v>
      </c>
      <c r="H347">
        <v>331</v>
      </c>
      <c r="I347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7">
        <f>(((L347/60)/60)/24)+DATE(1970,1,1)</f>
        <v>42194.208333333328</v>
      </c>
      <c r="T347" s="7">
        <f>(((M347/60)/60)/24)+DATE(1970,1,1)</f>
        <v>42195.208333333328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(E348/D348)*100</f>
        <v>34.475000000000001</v>
      </c>
      <c r="G348" t="s">
        <v>14</v>
      </c>
      <c r="H348">
        <v>25</v>
      </c>
      <c r="I348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7">
        <f>(((L348/60)/60)/24)+DATE(1970,1,1)</f>
        <v>42971.208333333328</v>
      </c>
      <c r="T348" s="7">
        <f>(((M348/60)/60)/24)+DATE(1970,1,1)</f>
        <v>43026.208333333328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(E349/D349)*100</f>
        <v>1400.7777777777778</v>
      </c>
      <c r="G349" t="s">
        <v>20</v>
      </c>
      <c r="H349">
        <v>191</v>
      </c>
      <c r="I349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7">
        <f>(((L349/60)/60)/24)+DATE(1970,1,1)</f>
        <v>42046.25</v>
      </c>
      <c r="T349" s="7">
        <f>(((M349/60)/60)/24)+DATE(1970,1,1)</f>
        <v>42070.25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(E350/D350)*100</f>
        <v>71.770351758793964</v>
      </c>
      <c r="G350" t="s">
        <v>14</v>
      </c>
      <c r="H350">
        <v>3483</v>
      </c>
      <c r="I350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7">
        <f>(((L350/60)/60)/24)+DATE(1970,1,1)</f>
        <v>42782.25</v>
      </c>
      <c r="T350" s="7">
        <f>(((M350/60)/60)/24)+DATE(1970,1,1)</f>
        <v>42795.25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(E351/D351)*100</f>
        <v>53.074115044247783</v>
      </c>
      <c r="G351" t="s">
        <v>14</v>
      </c>
      <c r="H351">
        <v>923</v>
      </c>
      <c r="I351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7">
        <f>(((L351/60)/60)/24)+DATE(1970,1,1)</f>
        <v>42930.208333333328</v>
      </c>
      <c r="T351" s="7">
        <f>(((M351/60)/60)/24)+DATE(1970,1,1)</f>
        <v>42960.208333333328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(E352/D352)*100</f>
        <v>5</v>
      </c>
      <c r="G352" t="s">
        <v>14</v>
      </c>
      <c r="H352">
        <v>1</v>
      </c>
      <c r="I352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7">
        <f>(((L352/60)/60)/24)+DATE(1970,1,1)</f>
        <v>42144.208333333328</v>
      </c>
      <c r="T352" s="7">
        <f>(((M352/60)/60)/24)+DATE(1970,1,1)</f>
        <v>42162.208333333328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(E353/D353)*100</f>
        <v>127.70715249662618</v>
      </c>
      <c r="G353" t="s">
        <v>20</v>
      </c>
      <c r="H353">
        <v>2013</v>
      </c>
      <c r="I353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7">
        <f>(((L353/60)/60)/24)+DATE(1970,1,1)</f>
        <v>42240.208333333328</v>
      </c>
      <c r="T353" s="7">
        <f>(((M353/60)/60)/24)+DATE(1970,1,1)</f>
        <v>42254.208333333328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(E354/D354)*100</f>
        <v>34.892857142857139</v>
      </c>
      <c r="G354" t="s">
        <v>14</v>
      </c>
      <c r="H354">
        <v>33</v>
      </c>
      <c r="I354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7">
        <f>(((L354/60)/60)/24)+DATE(1970,1,1)</f>
        <v>42315.25</v>
      </c>
      <c r="T354" s="7">
        <f>(((M354/60)/60)/24)+DATE(1970,1,1)</f>
        <v>42323.25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(E355/D355)*100</f>
        <v>410.59821428571428</v>
      </c>
      <c r="G355" t="s">
        <v>20</v>
      </c>
      <c r="H355">
        <v>1703</v>
      </c>
      <c r="I355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7">
        <f>(((L355/60)/60)/24)+DATE(1970,1,1)</f>
        <v>43651.208333333328</v>
      </c>
      <c r="T355" s="7">
        <f>(((M355/60)/60)/24)+DATE(1970,1,1)</f>
        <v>43652.208333333328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(E356/D356)*100</f>
        <v>123.73770491803278</v>
      </c>
      <c r="G356" t="s">
        <v>20</v>
      </c>
      <c r="H356">
        <v>80</v>
      </c>
      <c r="I35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7">
        <f>(((L356/60)/60)/24)+DATE(1970,1,1)</f>
        <v>41520.208333333336</v>
      </c>
      <c r="T356" s="7">
        <f>(((M356/60)/60)/24)+DATE(1970,1,1)</f>
        <v>41527.208333333336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(E357/D357)*100</f>
        <v>58.973684210526315</v>
      </c>
      <c r="G357" t="s">
        <v>47</v>
      </c>
      <c r="H357">
        <v>86</v>
      </c>
      <c r="I357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7">
        <f>(((L357/60)/60)/24)+DATE(1970,1,1)</f>
        <v>42757.25</v>
      </c>
      <c r="T357" s="7">
        <f>(((M357/60)/60)/24)+DATE(1970,1,1)</f>
        <v>42797.25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(E358/D358)*100</f>
        <v>36.892473118279568</v>
      </c>
      <c r="G358" t="s">
        <v>14</v>
      </c>
      <c r="H358">
        <v>40</v>
      </c>
      <c r="I358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7">
        <f>(((L358/60)/60)/24)+DATE(1970,1,1)</f>
        <v>40922.25</v>
      </c>
      <c r="T358" s="7">
        <f>(((M358/60)/60)/24)+DATE(1970,1,1)</f>
        <v>40931.25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(E359/D359)*100</f>
        <v>184.91304347826087</v>
      </c>
      <c r="G359" t="s">
        <v>20</v>
      </c>
      <c r="H359">
        <v>41</v>
      </c>
      <c r="I359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7">
        <f>(((L359/60)/60)/24)+DATE(1970,1,1)</f>
        <v>42250.208333333328</v>
      </c>
      <c r="T359" s="7">
        <f>(((M359/60)/60)/24)+DATE(1970,1,1)</f>
        <v>42275.208333333328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(E360/D360)*100</f>
        <v>11.814432989690722</v>
      </c>
      <c r="G360" t="s">
        <v>14</v>
      </c>
      <c r="H360">
        <v>23</v>
      </c>
      <c r="I360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7">
        <f>(((L360/60)/60)/24)+DATE(1970,1,1)</f>
        <v>43322.208333333328</v>
      </c>
      <c r="T360" s="7">
        <f>(((M360/60)/60)/24)+DATE(1970,1,1)</f>
        <v>43325.208333333328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(E361/D361)*100</f>
        <v>298.7</v>
      </c>
      <c r="G361" t="s">
        <v>20</v>
      </c>
      <c r="H361">
        <v>187</v>
      </c>
      <c r="I361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7">
        <f>(((L361/60)/60)/24)+DATE(1970,1,1)</f>
        <v>40782.208333333336</v>
      </c>
      <c r="T361" s="7">
        <f>(((M361/60)/60)/24)+DATE(1970,1,1)</f>
        <v>40789.208333333336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(E362/D362)*100</f>
        <v>226.35175879396985</v>
      </c>
      <c r="G362" t="s">
        <v>20</v>
      </c>
      <c r="H362">
        <v>2875</v>
      </c>
      <c r="I362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7">
        <f>(((L362/60)/60)/24)+DATE(1970,1,1)</f>
        <v>40544.25</v>
      </c>
      <c r="T362" s="7">
        <f>(((M362/60)/60)/24)+DATE(1970,1,1)</f>
        <v>40558.25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(E363/D363)*100</f>
        <v>173.56363636363636</v>
      </c>
      <c r="G363" t="s">
        <v>20</v>
      </c>
      <c r="H363">
        <v>88</v>
      </c>
      <c r="I363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7">
        <f>(((L363/60)/60)/24)+DATE(1970,1,1)</f>
        <v>43015.208333333328</v>
      </c>
      <c r="T363" s="7">
        <f>(((M363/60)/60)/24)+DATE(1970,1,1)</f>
        <v>43039.208333333328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(E364/D364)*100</f>
        <v>371.75675675675677</v>
      </c>
      <c r="G364" t="s">
        <v>20</v>
      </c>
      <c r="H364">
        <v>191</v>
      </c>
      <c r="I364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7">
        <f>(((L364/60)/60)/24)+DATE(1970,1,1)</f>
        <v>40570.25</v>
      </c>
      <c r="T364" s="7">
        <f>(((M364/60)/60)/24)+DATE(1970,1,1)</f>
        <v>40608.25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(E365/D365)*100</f>
        <v>160.19230769230771</v>
      </c>
      <c r="G365" t="s">
        <v>20</v>
      </c>
      <c r="H365">
        <v>139</v>
      </c>
      <c r="I365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7">
        <f>(((L365/60)/60)/24)+DATE(1970,1,1)</f>
        <v>40904.25</v>
      </c>
      <c r="T365" s="7">
        <f>(((M365/60)/60)/24)+DATE(1970,1,1)</f>
        <v>40905.25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(E366/D366)*100</f>
        <v>1616.3333333333335</v>
      </c>
      <c r="G366" t="s">
        <v>20</v>
      </c>
      <c r="H366">
        <v>186</v>
      </c>
      <c r="I36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7">
        <f>(((L366/60)/60)/24)+DATE(1970,1,1)</f>
        <v>43164.25</v>
      </c>
      <c r="T366" s="7">
        <f>(((M366/60)/60)/24)+DATE(1970,1,1)</f>
        <v>43194.208333333328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(E367/D367)*100</f>
        <v>733.4375</v>
      </c>
      <c r="G367" t="s">
        <v>20</v>
      </c>
      <c r="H367">
        <v>112</v>
      </c>
      <c r="I367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7">
        <f>(((L367/60)/60)/24)+DATE(1970,1,1)</f>
        <v>42733.25</v>
      </c>
      <c r="T367" s="7">
        <f>(((M367/60)/60)/24)+DATE(1970,1,1)</f>
        <v>42760.25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(E368/D368)*100</f>
        <v>592.11111111111109</v>
      </c>
      <c r="G368" t="s">
        <v>20</v>
      </c>
      <c r="H368">
        <v>101</v>
      </c>
      <c r="I368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7">
        <f>(((L368/60)/60)/24)+DATE(1970,1,1)</f>
        <v>40546.25</v>
      </c>
      <c r="T368" s="7">
        <f>(((M368/60)/60)/24)+DATE(1970,1,1)</f>
        <v>40547.25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(E369/D369)*100</f>
        <v>18.888888888888889</v>
      </c>
      <c r="G369" t="s">
        <v>14</v>
      </c>
      <c r="H369">
        <v>75</v>
      </c>
      <c r="I369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7">
        <f>(((L369/60)/60)/24)+DATE(1970,1,1)</f>
        <v>41930.208333333336</v>
      </c>
      <c r="T369" s="7">
        <f>(((M369/60)/60)/24)+DATE(1970,1,1)</f>
        <v>41954.25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(E370/D370)*100</f>
        <v>276.80769230769232</v>
      </c>
      <c r="G370" t="s">
        <v>20</v>
      </c>
      <c r="H370">
        <v>206</v>
      </c>
      <c r="I370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7">
        <f>(((L370/60)/60)/24)+DATE(1970,1,1)</f>
        <v>40464.208333333336</v>
      </c>
      <c r="T370" s="7">
        <f>(((M370/60)/60)/24)+DATE(1970,1,1)</f>
        <v>40487.208333333336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(E371/D371)*100</f>
        <v>273.01851851851848</v>
      </c>
      <c r="G371" t="s">
        <v>20</v>
      </c>
      <c r="H371">
        <v>154</v>
      </c>
      <c r="I371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7">
        <f>(((L371/60)/60)/24)+DATE(1970,1,1)</f>
        <v>41308.25</v>
      </c>
      <c r="T371" s="7">
        <f>(((M371/60)/60)/24)+DATE(1970,1,1)</f>
        <v>41347.208333333336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(E372/D372)*100</f>
        <v>159.36331255565449</v>
      </c>
      <c r="G372" t="s">
        <v>20</v>
      </c>
      <c r="H372">
        <v>5966</v>
      </c>
      <c r="I372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7">
        <f>(((L372/60)/60)/24)+DATE(1970,1,1)</f>
        <v>43570.208333333328</v>
      </c>
      <c r="T372" s="7">
        <f>(((M372/60)/60)/24)+DATE(1970,1,1)</f>
        <v>43576.208333333328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(E373/D373)*100</f>
        <v>67.869978858350947</v>
      </c>
      <c r="G373" t="s">
        <v>14</v>
      </c>
      <c r="H373">
        <v>2176</v>
      </c>
      <c r="I373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7">
        <f>(((L373/60)/60)/24)+DATE(1970,1,1)</f>
        <v>42043.25</v>
      </c>
      <c r="T373" s="7">
        <f>(((M373/60)/60)/24)+DATE(1970,1,1)</f>
        <v>42094.208333333328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(E374/D374)*100</f>
        <v>1591.5555555555554</v>
      </c>
      <c r="G374" t="s">
        <v>20</v>
      </c>
      <c r="H374">
        <v>169</v>
      </c>
      <c r="I374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7">
        <f>(((L374/60)/60)/24)+DATE(1970,1,1)</f>
        <v>42012.25</v>
      </c>
      <c r="T374" s="7">
        <f>(((M374/60)/60)/24)+DATE(1970,1,1)</f>
        <v>42032.25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(E375/D375)*100</f>
        <v>730.18222222222221</v>
      </c>
      <c r="G375" t="s">
        <v>20</v>
      </c>
      <c r="H375">
        <v>2106</v>
      </c>
      <c r="I375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7">
        <f>(((L375/60)/60)/24)+DATE(1970,1,1)</f>
        <v>42964.208333333328</v>
      </c>
      <c r="T375" s="7">
        <f>(((M375/60)/60)/24)+DATE(1970,1,1)</f>
        <v>42972.208333333328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(E376/D376)*100</f>
        <v>13.185782556750297</v>
      </c>
      <c r="G376" t="s">
        <v>14</v>
      </c>
      <c r="H376">
        <v>441</v>
      </c>
      <c r="I37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7">
        <f>(((L376/60)/60)/24)+DATE(1970,1,1)</f>
        <v>43476.25</v>
      </c>
      <c r="T376" s="7">
        <f>(((M376/60)/60)/24)+DATE(1970,1,1)</f>
        <v>43481.25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(E377/D377)*100</f>
        <v>54.777777777777779</v>
      </c>
      <c r="G377" t="s">
        <v>14</v>
      </c>
      <c r="H377">
        <v>25</v>
      </c>
      <c r="I377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7">
        <f>(((L377/60)/60)/24)+DATE(1970,1,1)</f>
        <v>42293.208333333328</v>
      </c>
      <c r="T377" s="7">
        <f>(((M377/60)/60)/24)+DATE(1970,1,1)</f>
        <v>42350.25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(E378/D378)*100</f>
        <v>361.02941176470591</v>
      </c>
      <c r="G378" t="s">
        <v>20</v>
      </c>
      <c r="H378">
        <v>131</v>
      </c>
      <c r="I378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7">
        <f>(((L378/60)/60)/24)+DATE(1970,1,1)</f>
        <v>41826.208333333336</v>
      </c>
      <c r="T378" s="7">
        <f>(((M378/60)/60)/24)+DATE(1970,1,1)</f>
        <v>41832.208333333336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(E379/D379)*100</f>
        <v>10.257545271629779</v>
      </c>
      <c r="G379" t="s">
        <v>14</v>
      </c>
      <c r="H379">
        <v>127</v>
      </c>
      <c r="I379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7">
        <f>(((L379/60)/60)/24)+DATE(1970,1,1)</f>
        <v>43760.208333333328</v>
      </c>
      <c r="T379" s="7">
        <f>(((M379/60)/60)/24)+DATE(1970,1,1)</f>
        <v>43774.25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(E380/D380)*100</f>
        <v>13.962962962962964</v>
      </c>
      <c r="G380" t="s">
        <v>14</v>
      </c>
      <c r="H380">
        <v>355</v>
      </c>
      <c r="I380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7">
        <f>(((L380/60)/60)/24)+DATE(1970,1,1)</f>
        <v>43241.208333333328</v>
      </c>
      <c r="T380" s="7">
        <f>(((M380/60)/60)/24)+DATE(1970,1,1)</f>
        <v>43279.208333333328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(E381/D381)*100</f>
        <v>40.444444444444443</v>
      </c>
      <c r="G381" t="s">
        <v>14</v>
      </c>
      <c r="H381">
        <v>44</v>
      </c>
      <c r="I381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7">
        <f>(((L381/60)/60)/24)+DATE(1970,1,1)</f>
        <v>40843.208333333336</v>
      </c>
      <c r="T381" s="7">
        <f>(((M381/60)/60)/24)+DATE(1970,1,1)</f>
        <v>40857.25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(E382/D382)*100</f>
        <v>160.32</v>
      </c>
      <c r="G382" t="s">
        <v>20</v>
      </c>
      <c r="H382">
        <v>84</v>
      </c>
      <c r="I382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7">
        <f>(((L382/60)/60)/24)+DATE(1970,1,1)</f>
        <v>41448.208333333336</v>
      </c>
      <c r="T382" s="7">
        <f>(((M382/60)/60)/24)+DATE(1970,1,1)</f>
        <v>41453.208333333336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(E383/D383)*100</f>
        <v>183.9433962264151</v>
      </c>
      <c r="G383" t="s">
        <v>20</v>
      </c>
      <c r="H383">
        <v>155</v>
      </c>
      <c r="I383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7">
        <f>(((L383/60)/60)/24)+DATE(1970,1,1)</f>
        <v>42163.208333333328</v>
      </c>
      <c r="T383" s="7">
        <f>(((M383/60)/60)/24)+DATE(1970,1,1)</f>
        <v>42209.208333333328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(E384/D384)*100</f>
        <v>63.769230769230766</v>
      </c>
      <c r="G384" t="s">
        <v>14</v>
      </c>
      <c r="H384">
        <v>67</v>
      </c>
      <c r="I384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7">
        <f>(((L384/60)/60)/24)+DATE(1970,1,1)</f>
        <v>43024.208333333328</v>
      </c>
      <c r="T384" s="7">
        <f>(((M384/60)/60)/24)+DATE(1970,1,1)</f>
        <v>43043.208333333328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(E385/D385)*100</f>
        <v>225.38095238095238</v>
      </c>
      <c r="G385" t="s">
        <v>20</v>
      </c>
      <c r="H385">
        <v>189</v>
      </c>
      <c r="I385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7">
        <f>(((L385/60)/60)/24)+DATE(1970,1,1)</f>
        <v>43509.25</v>
      </c>
      <c r="T385" s="7">
        <f>(((M385/60)/60)/24)+DATE(1970,1,1)</f>
        <v>43515.25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(E386/D386)*100</f>
        <v>172.00961538461539</v>
      </c>
      <c r="G386" t="s">
        <v>20</v>
      </c>
      <c r="H386">
        <v>4799</v>
      </c>
      <c r="I38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7">
        <f>(((L386/60)/60)/24)+DATE(1970,1,1)</f>
        <v>42776.25</v>
      </c>
      <c r="T386" s="7">
        <f>(((M386/60)/60)/24)+DATE(1970,1,1)</f>
        <v>42803.25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(E387/D387)*100</f>
        <v>146.16709511568124</v>
      </c>
      <c r="G387" t="s">
        <v>20</v>
      </c>
      <c r="H387">
        <v>1137</v>
      </c>
      <c r="I387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7">
        <f>(((L387/60)/60)/24)+DATE(1970,1,1)</f>
        <v>43553.208333333328</v>
      </c>
      <c r="T387" s="7">
        <f>(((M387/60)/60)/24)+DATE(1970,1,1)</f>
        <v>43585.208333333328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(E388/D388)*100</f>
        <v>76.42361623616236</v>
      </c>
      <c r="G388" t="s">
        <v>14</v>
      </c>
      <c r="H388">
        <v>1068</v>
      </c>
      <c r="I388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7">
        <f>(((L388/60)/60)/24)+DATE(1970,1,1)</f>
        <v>40355.208333333336</v>
      </c>
      <c r="T388" s="7">
        <f>(((M388/60)/60)/24)+DATE(1970,1,1)</f>
        <v>40367.208333333336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(E389/D389)*100</f>
        <v>39.261467889908261</v>
      </c>
      <c r="G389" t="s">
        <v>14</v>
      </c>
      <c r="H389">
        <v>424</v>
      </c>
      <c r="I389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7">
        <f>(((L389/60)/60)/24)+DATE(1970,1,1)</f>
        <v>41072.208333333336</v>
      </c>
      <c r="T389" s="7">
        <f>(((M389/60)/60)/24)+DATE(1970,1,1)</f>
        <v>41077.208333333336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(E390/D390)*100</f>
        <v>11.270034843205574</v>
      </c>
      <c r="G390" t="s">
        <v>74</v>
      </c>
      <c r="H390">
        <v>145</v>
      </c>
      <c r="I390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7">
        <f>(((L390/60)/60)/24)+DATE(1970,1,1)</f>
        <v>40912.25</v>
      </c>
      <c r="T390" s="7">
        <f>(((M390/60)/60)/24)+DATE(1970,1,1)</f>
        <v>40914.25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(E391/D391)*100</f>
        <v>122.11084337349398</v>
      </c>
      <c r="G391" t="s">
        <v>20</v>
      </c>
      <c r="H391">
        <v>1152</v>
      </c>
      <c r="I391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7">
        <f>(((L391/60)/60)/24)+DATE(1970,1,1)</f>
        <v>40479.208333333336</v>
      </c>
      <c r="T391" s="7">
        <f>(((M391/60)/60)/24)+DATE(1970,1,1)</f>
        <v>40506.25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(E392/D392)*100</f>
        <v>186.54166666666669</v>
      </c>
      <c r="G392" t="s">
        <v>20</v>
      </c>
      <c r="H392">
        <v>50</v>
      </c>
      <c r="I392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7">
        <f>(((L392/60)/60)/24)+DATE(1970,1,1)</f>
        <v>41530.208333333336</v>
      </c>
      <c r="T392" s="7">
        <f>(((M392/60)/60)/24)+DATE(1970,1,1)</f>
        <v>41545.208333333336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(E393/D393)*100</f>
        <v>7.2731788079470201</v>
      </c>
      <c r="G393" t="s">
        <v>14</v>
      </c>
      <c r="H393">
        <v>151</v>
      </c>
      <c r="I393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7">
        <f>(((L393/60)/60)/24)+DATE(1970,1,1)</f>
        <v>41653.25</v>
      </c>
      <c r="T393" s="7">
        <f>(((M393/60)/60)/24)+DATE(1970,1,1)</f>
        <v>41655.25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(E394/D394)*100</f>
        <v>65.642371234207957</v>
      </c>
      <c r="G394" t="s">
        <v>14</v>
      </c>
      <c r="H394">
        <v>1608</v>
      </c>
      <c r="I394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7">
        <f>(((L394/60)/60)/24)+DATE(1970,1,1)</f>
        <v>40549.25</v>
      </c>
      <c r="T394" s="7">
        <f>(((M394/60)/60)/24)+DATE(1970,1,1)</f>
        <v>40551.25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(E395/D395)*100</f>
        <v>228.96178343949046</v>
      </c>
      <c r="G395" t="s">
        <v>20</v>
      </c>
      <c r="H395">
        <v>3059</v>
      </c>
      <c r="I395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7">
        <f>(((L395/60)/60)/24)+DATE(1970,1,1)</f>
        <v>42933.208333333328</v>
      </c>
      <c r="T395" s="7">
        <f>(((M395/60)/60)/24)+DATE(1970,1,1)</f>
        <v>42934.208333333328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(E396/D396)*100</f>
        <v>469.37499999999994</v>
      </c>
      <c r="G396" t="s">
        <v>20</v>
      </c>
      <c r="H396">
        <v>34</v>
      </c>
      <c r="I39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7">
        <f>(((L396/60)/60)/24)+DATE(1970,1,1)</f>
        <v>41484.208333333336</v>
      </c>
      <c r="T396" s="7">
        <f>(((M396/60)/60)/24)+DATE(1970,1,1)</f>
        <v>41494.208333333336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(E397/D397)*100</f>
        <v>130.11267605633802</v>
      </c>
      <c r="G397" t="s">
        <v>20</v>
      </c>
      <c r="H397">
        <v>220</v>
      </c>
      <c r="I397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7">
        <f>(((L397/60)/60)/24)+DATE(1970,1,1)</f>
        <v>40885.25</v>
      </c>
      <c r="T397" s="7">
        <f>(((M397/60)/60)/24)+DATE(1970,1,1)</f>
        <v>40886.25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(E398/D398)*100</f>
        <v>167.05422993492408</v>
      </c>
      <c r="G398" t="s">
        <v>20</v>
      </c>
      <c r="H398">
        <v>1604</v>
      </c>
      <c r="I398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7">
        <f>(((L398/60)/60)/24)+DATE(1970,1,1)</f>
        <v>43378.208333333328</v>
      </c>
      <c r="T398" s="7">
        <f>(((M398/60)/60)/24)+DATE(1970,1,1)</f>
        <v>43386.208333333328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(E399/D399)*100</f>
        <v>173.8641975308642</v>
      </c>
      <c r="G399" t="s">
        <v>20</v>
      </c>
      <c r="H399">
        <v>454</v>
      </c>
      <c r="I399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7">
        <f>(((L399/60)/60)/24)+DATE(1970,1,1)</f>
        <v>41417.208333333336</v>
      </c>
      <c r="T399" s="7">
        <f>(((M399/60)/60)/24)+DATE(1970,1,1)</f>
        <v>41423.208333333336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(E400/D400)*100</f>
        <v>717.76470588235293</v>
      </c>
      <c r="G400" t="s">
        <v>20</v>
      </c>
      <c r="H400">
        <v>123</v>
      </c>
      <c r="I400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7">
        <f>(((L400/60)/60)/24)+DATE(1970,1,1)</f>
        <v>43228.208333333328</v>
      </c>
      <c r="T400" s="7">
        <f>(((M400/60)/60)/24)+DATE(1970,1,1)</f>
        <v>43230.208333333328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(E401/D401)*100</f>
        <v>63.850976361767728</v>
      </c>
      <c r="G401" t="s">
        <v>14</v>
      </c>
      <c r="H401">
        <v>941</v>
      </c>
      <c r="I401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7">
        <f>(((L401/60)/60)/24)+DATE(1970,1,1)</f>
        <v>40576.25</v>
      </c>
      <c r="T401" s="7">
        <f>(((M401/60)/60)/24)+DATE(1970,1,1)</f>
        <v>40583.25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(E402/D402)*100</f>
        <v>2</v>
      </c>
      <c r="G402" t="s">
        <v>14</v>
      </c>
      <c r="H402">
        <v>1</v>
      </c>
      <c r="I402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7">
        <f>(((L402/60)/60)/24)+DATE(1970,1,1)</f>
        <v>41502.208333333336</v>
      </c>
      <c r="T402" s="7">
        <f>(((M402/60)/60)/24)+DATE(1970,1,1)</f>
        <v>41524.208333333336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(E403/D403)*100</f>
        <v>1530.2222222222222</v>
      </c>
      <c r="G403" t="s">
        <v>20</v>
      </c>
      <c r="H403">
        <v>299</v>
      </c>
      <c r="I403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7">
        <f>(((L403/60)/60)/24)+DATE(1970,1,1)</f>
        <v>43765.208333333328</v>
      </c>
      <c r="T403" s="7">
        <f>(((M403/60)/60)/24)+DATE(1970,1,1)</f>
        <v>43765.208333333328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(E404/D404)*100</f>
        <v>40.356164383561641</v>
      </c>
      <c r="G404" t="s">
        <v>14</v>
      </c>
      <c r="H404">
        <v>40</v>
      </c>
      <c r="I404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7">
        <f>(((L404/60)/60)/24)+DATE(1970,1,1)</f>
        <v>40914.25</v>
      </c>
      <c r="T404" s="7">
        <f>(((M404/60)/60)/24)+DATE(1970,1,1)</f>
        <v>40961.25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(E405/D405)*100</f>
        <v>86.220633299284984</v>
      </c>
      <c r="G405" t="s">
        <v>14</v>
      </c>
      <c r="H405">
        <v>3015</v>
      </c>
      <c r="I40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7">
        <f>(((L405/60)/60)/24)+DATE(1970,1,1)</f>
        <v>40310.208333333336</v>
      </c>
      <c r="T405" s="7">
        <f>(((M405/60)/60)/24)+DATE(1970,1,1)</f>
        <v>40346.208333333336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(E406/D406)*100</f>
        <v>315.58486707566465</v>
      </c>
      <c r="G406" t="s">
        <v>20</v>
      </c>
      <c r="H406">
        <v>2237</v>
      </c>
      <c r="I40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7">
        <f>(((L406/60)/60)/24)+DATE(1970,1,1)</f>
        <v>43053.25</v>
      </c>
      <c r="T406" s="7">
        <f>(((M406/60)/60)/24)+DATE(1970,1,1)</f>
        <v>43056.25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(E407/D407)*100</f>
        <v>89.618243243243242</v>
      </c>
      <c r="G407" t="s">
        <v>14</v>
      </c>
      <c r="H407">
        <v>435</v>
      </c>
      <c r="I407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7">
        <f>(((L407/60)/60)/24)+DATE(1970,1,1)</f>
        <v>43255.208333333328</v>
      </c>
      <c r="T407" s="7">
        <f>(((M407/60)/60)/24)+DATE(1970,1,1)</f>
        <v>43305.208333333328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(E408/D408)*100</f>
        <v>182.14503816793894</v>
      </c>
      <c r="G408" t="s">
        <v>20</v>
      </c>
      <c r="H408">
        <v>645</v>
      </c>
      <c r="I408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7">
        <f>(((L408/60)/60)/24)+DATE(1970,1,1)</f>
        <v>41304.25</v>
      </c>
      <c r="T408" s="7">
        <f>(((M408/60)/60)/24)+DATE(1970,1,1)</f>
        <v>41316.25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(E409/D409)*100</f>
        <v>355.88235294117646</v>
      </c>
      <c r="G409" t="s">
        <v>20</v>
      </c>
      <c r="H409">
        <v>484</v>
      </c>
      <c r="I409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7">
        <f>(((L409/60)/60)/24)+DATE(1970,1,1)</f>
        <v>43751.208333333328</v>
      </c>
      <c r="T409" s="7">
        <f>(((M409/60)/60)/24)+DATE(1970,1,1)</f>
        <v>43758.208333333328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(E410/D410)*100</f>
        <v>131.83695652173913</v>
      </c>
      <c r="G410" t="s">
        <v>20</v>
      </c>
      <c r="H410">
        <v>154</v>
      </c>
      <c r="I410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7">
        <f>(((L410/60)/60)/24)+DATE(1970,1,1)</f>
        <v>42541.208333333328</v>
      </c>
      <c r="T410" s="7">
        <f>(((M410/60)/60)/24)+DATE(1970,1,1)</f>
        <v>42561.208333333328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(E411/D411)*100</f>
        <v>46.315634218289084</v>
      </c>
      <c r="G411" t="s">
        <v>14</v>
      </c>
      <c r="H411">
        <v>714</v>
      </c>
      <c r="I411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7">
        <f>(((L411/60)/60)/24)+DATE(1970,1,1)</f>
        <v>42843.208333333328</v>
      </c>
      <c r="T411" s="7">
        <f>(((M411/60)/60)/24)+DATE(1970,1,1)</f>
        <v>42847.208333333328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(E412/D412)*100</f>
        <v>36.132726089785294</v>
      </c>
      <c r="G412" t="s">
        <v>47</v>
      </c>
      <c r="H412">
        <v>1111</v>
      </c>
      <c r="I412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7">
        <f>(((L412/60)/60)/24)+DATE(1970,1,1)</f>
        <v>42122.208333333328</v>
      </c>
      <c r="T412" s="7">
        <f>(((M412/60)/60)/24)+DATE(1970,1,1)</f>
        <v>42122.208333333328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(E413/D413)*100</f>
        <v>104.62820512820512</v>
      </c>
      <c r="G413" t="s">
        <v>20</v>
      </c>
      <c r="H413">
        <v>82</v>
      </c>
      <c r="I413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7">
        <f>(((L413/60)/60)/24)+DATE(1970,1,1)</f>
        <v>42884.208333333328</v>
      </c>
      <c r="T413" s="7">
        <f>(((M413/60)/60)/24)+DATE(1970,1,1)</f>
        <v>42886.208333333328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(E414/D414)*100</f>
        <v>668.85714285714289</v>
      </c>
      <c r="G414" t="s">
        <v>20</v>
      </c>
      <c r="H414">
        <v>134</v>
      </c>
      <c r="I414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7">
        <f>(((L414/60)/60)/24)+DATE(1970,1,1)</f>
        <v>41642.25</v>
      </c>
      <c r="T414" s="7">
        <f>(((M414/60)/60)/24)+DATE(1970,1,1)</f>
        <v>41652.25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(E415/D415)*100</f>
        <v>62.072823218997364</v>
      </c>
      <c r="G415" t="s">
        <v>47</v>
      </c>
      <c r="H415">
        <v>1089</v>
      </c>
      <c r="I41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7">
        <f>(((L415/60)/60)/24)+DATE(1970,1,1)</f>
        <v>43431.25</v>
      </c>
      <c r="T415" s="7">
        <f>(((M415/60)/60)/24)+DATE(1970,1,1)</f>
        <v>43458.25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(E416/D416)*100</f>
        <v>84.699787460148784</v>
      </c>
      <c r="G416" t="s">
        <v>14</v>
      </c>
      <c r="H416">
        <v>5497</v>
      </c>
      <c r="I41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7">
        <f>(((L416/60)/60)/24)+DATE(1970,1,1)</f>
        <v>40288.208333333336</v>
      </c>
      <c r="T416" s="7">
        <f>(((M416/60)/60)/24)+DATE(1970,1,1)</f>
        <v>40296.208333333336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(E417/D417)*100</f>
        <v>11.059030837004405</v>
      </c>
      <c r="G417" t="s">
        <v>14</v>
      </c>
      <c r="H417">
        <v>418</v>
      </c>
      <c r="I417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7">
        <f>(((L417/60)/60)/24)+DATE(1970,1,1)</f>
        <v>40921.25</v>
      </c>
      <c r="T417" s="7">
        <f>(((M417/60)/60)/24)+DATE(1970,1,1)</f>
        <v>40938.25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(E418/D418)*100</f>
        <v>43.838781575037146</v>
      </c>
      <c r="G418" t="s">
        <v>14</v>
      </c>
      <c r="H418">
        <v>1439</v>
      </c>
      <c r="I418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7">
        <f>(((L418/60)/60)/24)+DATE(1970,1,1)</f>
        <v>40560.25</v>
      </c>
      <c r="T418" s="7">
        <f>(((M418/60)/60)/24)+DATE(1970,1,1)</f>
        <v>40569.25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(E419/D419)*100</f>
        <v>55.470588235294116</v>
      </c>
      <c r="G419" t="s">
        <v>14</v>
      </c>
      <c r="H419">
        <v>15</v>
      </c>
      <c r="I419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7">
        <f>(((L419/60)/60)/24)+DATE(1970,1,1)</f>
        <v>43407.208333333328</v>
      </c>
      <c r="T419" s="7">
        <f>(((M419/60)/60)/24)+DATE(1970,1,1)</f>
        <v>43431.25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(E420/D420)*100</f>
        <v>57.399511301160658</v>
      </c>
      <c r="G420" t="s">
        <v>14</v>
      </c>
      <c r="H420">
        <v>1999</v>
      </c>
      <c r="I420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7">
        <f>(((L420/60)/60)/24)+DATE(1970,1,1)</f>
        <v>41035.208333333336</v>
      </c>
      <c r="T420" s="7">
        <f>(((M420/60)/60)/24)+DATE(1970,1,1)</f>
        <v>41036.208333333336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(E421/D421)*100</f>
        <v>123.43497363796135</v>
      </c>
      <c r="G421" t="s">
        <v>20</v>
      </c>
      <c r="H421">
        <v>5203</v>
      </c>
      <c r="I421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7">
        <f>(((L421/60)/60)/24)+DATE(1970,1,1)</f>
        <v>40899.25</v>
      </c>
      <c r="T421" s="7">
        <f>(((M421/60)/60)/24)+DATE(1970,1,1)</f>
        <v>40905.25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(E422/D422)*100</f>
        <v>128.46</v>
      </c>
      <c r="G422" t="s">
        <v>20</v>
      </c>
      <c r="H422">
        <v>94</v>
      </c>
      <c r="I422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7">
        <f>(((L422/60)/60)/24)+DATE(1970,1,1)</f>
        <v>42911.208333333328</v>
      </c>
      <c r="T422" s="7">
        <f>(((M422/60)/60)/24)+DATE(1970,1,1)</f>
        <v>42925.208333333328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(E423/D423)*100</f>
        <v>63.989361702127653</v>
      </c>
      <c r="G423" t="s">
        <v>14</v>
      </c>
      <c r="H423">
        <v>118</v>
      </c>
      <c r="I423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7">
        <f>(((L423/60)/60)/24)+DATE(1970,1,1)</f>
        <v>42915.208333333328</v>
      </c>
      <c r="T423" s="7">
        <f>(((M423/60)/60)/24)+DATE(1970,1,1)</f>
        <v>42945.208333333328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(E424/D424)*100</f>
        <v>127.29885057471265</v>
      </c>
      <c r="G424" t="s">
        <v>20</v>
      </c>
      <c r="H424">
        <v>205</v>
      </c>
      <c r="I424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7">
        <f>(((L424/60)/60)/24)+DATE(1970,1,1)</f>
        <v>40285.208333333336</v>
      </c>
      <c r="T424" s="7">
        <f>(((M424/60)/60)/24)+DATE(1970,1,1)</f>
        <v>40305.208333333336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(E425/D425)*100</f>
        <v>10.638024357239512</v>
      </c>
      <c r="G425" t="s">
        <v>14</v>
      </c>
      <c r="H425">
        <v>162</v>
      </c>
      <c r="I42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7">
        <f>(((L425/60)/60)/24)+DATE(1970,1,1)</f>
        <v>40808.208333333336</v>
      </c>
      <c r="T425" s="7">
        <f>(((M425/60)/60)/24)+DATE(1970,1,1)</f>
        <v>40810.208333333336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(E426/D426)*100</f>
        <v>40.470588235294116</v>
      </c>
      <c r="G426" t="s">
        <v>14</v>
      </c>
      <c r="H426">
        <v>83</v>
      </c>
      <c r="I42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7">
        <f>(((L426/60)/60)/24)+DATE(1970,1,1)</f>
        <v>43208.208333333328</v>
      </c>
      <c r="T426" s="7">
        <f>(((M426/60)/60)/24)+DATE(1970,1,1)</f>
        <v>43214.208333333328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(E427/D427)*100</f>
        <v>287.66666666666663</v>
      </c>
      <c r="G427" t="s">
        <v>20</v>
      </c>
      <c r="H427">
        <v>92</v>
      </c>
      <c r="I427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7">
        <f>(((L427/60)/60)/24)+DATE(1970,1,1)</f>
        <v>42213.208333333328</v>
      </c>
      <c r="T427" s="7">
        <f>(((M427/60)/60)/24)+DATE(1970,1,1)</f>
        <v>42219.208333333328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(E428/D428)*100</f>
        <v>572.94444444444446</v>
      </c>
      <c r="G428" t="s">
        <v>20</v>
      </c>
      <c r="H428">
        <v>219</v>
      </c>
      <c r="I428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7">
        <f>(((L428/60)/60)/24)+DATE(1970,1,1)</f>
        <v>41332.25</v>
      </c>
      <c r="T428" s="7">
        <f>(((M428/60)/60)/24)+DATE(1970,1,1)</f>
        <v>41339.25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(E429/D429)*100</f>
        <v>112.90429799426933</v>
      </c>
      <c r="G429" t="s">
        <v>20</v>
      </c>
      <c r="H429">
        <v>2526</v>
      </c>
      <c r="I429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7">
        <f>(((L429/60)/60)/24)+DATE(1970,1,1)</f>
        <v>41895.208333333336</v>
      </c>
      <c r="T429" s="7">
        <f>(((M429/60)/60)/24)+DATE(1970,1,1)</f>
        <v>41927.208333333336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(E430/D430)*100</f>
        <v>46.387573964497044</v>
      </c>
      <c r="G430" t="s">
        <v>14</v>
      </c>
      <c r="H430">
        <v>747</v>
      </c>
      <c r="I430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7">
        <f>(((L430/60)/60)/24)+DATE(1970,1,1)</f>
        <v>40585.25</v>
      </c>
      <c r="T430" s="7">
        <f>(((M430/60)/60)/24)+DATE(1970,1,1)</f>
        <v>40592.25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(E431/D431)*100</f>
        <v>90.675916230366497</v>
      </c>
      <c r="G431" t="s">
        <v>74</v>
      </c>
      <c r="H431">
        <v>2138</v>
      </c>
      <c r="I431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7">
        <f>(((L431/60)/60)/24)+DATE(1970,1,1)</f>
        <v>41680.25</v>
      </c>
      <c r="T431" s="7">
        <f>(((M431/60)/60)/24)+DATE(1970,1,1)</f>
        <v>41708.208333333336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(E432/D432)*100</f>
        <v>67.740740740740748</v>
      </c>
      <c r="G432" t="s">
        <v>14</v>
      </c>
      <c r="H432">
        <v>84</v>
      </c>
      <c r="I432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7">
        <f>(((L432/60)/60)/24)+DATE(1970,1,1)</f>
        <v>43737.208333333328</v>
      </c>
      <c r="T432" s="7">
        <f>(((M432/60)/60)/24)+DATE(1970,1,1)</f>
        <v>43771.208333333328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(E433/D433)*100</f>
        <v>192.49019607843135</v>
      </c>
      <c r="G433" t="s">
        <v>20</v>
      </c>
      <c r="H433">
        <v>94</v>
      </c>
      <c r="I433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7">
        <f>(((L433/60)/60)/24)+DATE(1970,1,1)</f>
        <v>43273.208333333328</v>
      </c>
      <c r="T433" s="7">
        <f>(((M433/60)/60)/24)+DATE(1970,1,1)</f>
        <v>43290.208333333328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(E434/D434)*100</f>
        <v>82.714285714285722</v>
      </c>
      <c r="G434" t="s">
        <v>14</v>
      </c>
      <c r="H434">
        <v>91</v>
      </c>
      <c r="I434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7">
        <f>(((L434/60)/60)/24)+DATE(1970,1,1)</f>
        <v>41761.208333333336</v>
      </c>
      <c r="T434" s="7">
        <f>(((M434/60)/60)/24)+DATE(1970,1,1)</f>
        <v>41781.208333333336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(E435/D435)*100</f>
        <v>54.163920922570021</v>
      </c>
      <c r="G435" t="s">
        <v>14</v>
      </c>
      <c r="H435">
        <v>792</v>
      </c>
      <c r="I43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7">
        <f>(((L435/60)/60)/24)+DATE(1970,1,1)</f>
        <v>41603.25</v>
      </c>
      <c r="T435" s="7">
        <f>(((M435/60)/60)/24)+DATE(1970,1,1)</f>
        <v>41619.25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(E436/D436)*100</f>
        <v>16.722222222222221</v>
      </c>
      <c r="G436" t="s">
        <v>74</v>
      </c>
      <c r="H436">
        <v>10</v>
      </c>
      <c r="I43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7">
        <f>(((L436/60)/60)/24)+DATE(1970,1,1)</f>
        <v>42705.25</v>
      </c>
      <c r="T436" s="7">
        <f>(((M436/60)/60)/24)+DATE(1970,1,1)</f>
        <v>42719.25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(E437/D437)*100</f>
        <v>116.87664041994749</v>
      </c>
      <c r="G437" t="s">
        <v>20</v>
      </c>
      <c r="H437">
        <v>1713</v>
      </c>
      <c r="I437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7">
        <f>(((L437/60)/60)/24)+DATE(1970,1,1)</f>
        <v>41988.25</v>
      </c>
      <c r="T437" s="7">
        <f>(((M437/60)/60)/24)+DATE(1970,1,1)</f>
        <v>42000.25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(E438/D438)*100</f>
        <v>1052.1538461538462</v>
      </c>
      <c r="G438" t="s">
        <v>20</v>
      </c>
      <c r="H438">
        <v>249</v>
      </c>
      <c r="I438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7">
        <f>(((L438/60)/60)/24)+DATE(1970,1,1)</f>
        <v>43575.208333333328</v>
      </c>
      <c r="T438" s="7">
        <f>(((M438/60)/60)/24)+DATE(1970,1,1)</f>
        <v>43576.208333333328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(E439/D439)*100</f>
        <v>123.07407407407408</v>
      </c>
      <c r="G439" t="s">
        <v>20</v>
      </c>
      <c r="H439">
        <v>192</v>
      </c>
      <c r="I439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7">
        <f>(((L439/60)/60)/24)+DATE(1970,1,1)</f>
        <v>42260.208333333328</v>
      </c>
      <c r="T439" s="7">
        <f>(((M439/60)/60)/24)+DATE(1970,1,1)</f>
        <v>42263.208333333328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(E440/D440)*100</f>
        <v>178.63855421686748</v>
      </c>
      <c r="G440" t="s">
        <v>20</v>
      </c>
      <c r="H440">
        <v>247</v>
      </c>
      <c r="I440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7">
        <f>(((L440/60)/60)/24)+DATE(1970,1,1)</f>
        <v>41337.25</v>
      </c>
      <c r="T440" s="7">
        <f>(((M440/60)/60)/24)+DATE(1970,1,1)</f>
        <v>41367.208333333336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(E441/D441)*100</f>
        <v>355.28169014084506</v>
      </c>
      <c r="G441" t="s">
        <v>20</v>
      </c>
      <c r="H441">
        <v>2293</v>
      </c>
      <c r="I441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7">
        <f>(((L441/60)/60)/24)+DATE(1970,1,1)</f>
        <v>42680.208333333328</v>
      </c>
      <c r="T441" s="7">
        <f>(((M441/60)/60)/24)+DATE(1970,1,1)</f>
        <v>42687.25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(E442/D442)*100</f>
        <v>161.90634146341463</v>
      </c>
      <c r="G442" t="s">
        <v>20</v>
      </c>
      <c r="H442">
        <v>3131</v>
      </c>
      <c r="I442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7">
        <f>(((L442/60)/60)/24)+DATE(1970,1,1)</f>
        <v>42916.208333333328</v>
      </c>
      <c r="T442" s="7">
        <f>(((M442/60)/60)/24)+DATE(1970,1,1)</f>
        <v>42926.208333333328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(E443/D443)*100</f>
        <v>24.914285714285715</v>
      </c>
      <c r="G443" t="s">
        <v>14</v>
      </c>
      <c r="H443">
        <v>32</v>
      </c>
      <c r="I443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7">
        <f>(((L443/60)/60)/24)+DATE(1970,1,1)</f>
        <v>41025.208333333336</v>
      </c>
      <c r="T443" s="7">
        <f>(((M443/60)/60)/24)+DATE(1970,1,1)</f>
        <v>41053.208333333336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(E444/D444)*100</f>
        <v>198.72222222222223</v>
      </c>
      <c r="G444" t="s">
        <v>20</v>
      </c>
      <c r="H444">
        <v>143</v>
      </c>
      <c r="I444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7">
        <f>(((L444/60)/60)/24)+DATE(1970,1,1)</f>
        <v>42980.208333333328</v>
      </c>
      <c r="T444" s="7">
        <f>(((M444/60)/60)/24)+DATE(1970,1,1)</f>
        <v>42996.208333333328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(E445/D445)*100</f>
        <v>34.752688172043008</v>
      </c>
      <c r="G445" t="s">
        <v>74</v>
      </c>
      <c r="H445">
        <v>90</v>
      </c>
      <c r="I44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7">
        <f>(((L445/60)/60)/24)+DATE(1970,1,1)</f>
        <v>40451.208333333336</v>
      </c>
      <c r="T445" s="7">
        <f>(((M445/60)/60)/24)+DATE(1970,1,1)</f>
        <v>40470.208333333336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(E446/D446)*100</f>
        <v>176.41935483870967</v>
      </c>
      <c r="G446" t="s">
        <v>20</v>
      </c>
      <c r="H446">
        <v>296</v>
      </c>
      <c r="I44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7">
        <f>(((L446/60)/60)/24)+DATE(1970,1,1)</f>
        <v>40748.208333333336</v>
      </c>
      <c r="T446" s="7">
        <f>(((M446/60)/60)/24)+DATE(1970,1,1)</f>
        <v>40750.208333333336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(E447/D447)*100</f>
        <v>511.38095238095235</v>
      </c>
      <c r="G447" t="s">
        <v>20</v>
      </c>
      <c r="H447">
        <v>170</v>
      </c>
      <c r="I447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7">
        <f>(((L447/60)/60)/24)+DATE(1970,1,1)</f>
        <v>40515.25</v>
      </c>
      <c r="T447" s="7">
        <f>(((M447/60)/60)/24)+DATE(1970,1,1)</f>
        <v>40536.25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(E448/D448)*100</f>
        <v>82.044117647058826</v>
      </c>
      <c r="G448" t="s">
        <v>14</v>
      </c>
      <c r="H448">
        <v>186</v>
      </c>
      <c r="I448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7">
        <f>(((L448/60)/60)/24)+DATE(1970,1,1)</f>
        <v>41261.25</v>
      </c>
      <c r="T448" s="7">
        <f>(((M448/60)/60)/24)+DATE(1970,1,1)</f>
        <v>41263.25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(E449/D449)*100</f>
        <v>24.326030927835053</v>
      </c>
      <c r="G449" t="s">
        <v>74</v>
      </c>
      <c r="H449">
        <v>439</v>
      </c>
      <c r="I449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7">
        <f>(((L449/60)/60)/24)+DATE(1970,1,1)</f>
        <v>43088.25</v>
      </c>
      <c r="T449" s="7">
        <f>(((M449/60)/60)/24)+DATE(1970,1,1)</f>
        <v>43104.25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(E450/D450)*100</f>
        <v>50.482758620689658</v>
      </c>
      <c r="G450" t="s">
        <v>14</v>
      </c>
      <c r="H450">
        <v>605</v>
      </c>
      <c r="I450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7">
        <f>(((L450/60)/60)/24)+DATE(1970,1,1)</f>
        <v>41378.208333333336</v>
      </c>
      <c r="T450" s="7">
        <f>(((M450/60)/60)/24)+DATE(1970,1,1)</f>
        <v>41380.208333333336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(E451/D451)*100</f>
        <v>967</v>
      </c>
      <c r="G451" t="s">
        <v>20</v>
      </c>
      <c r="H451">
        <v>86</v>
      </c>
      <c r="I451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7">
        <f>(((L451/60)/60)/24)+DATE(1970,1,1)</f>
        <v>43530.25</v>
      </c>
      <c r="T451" s="7">
        <f>(((M451/60)/60)/24)+DATE(1970,1,1)</f>
        <v>43547.208333333328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(E452/D452)*100</f>
        <v>4</v>
      </c>
      <c r="G452" t="s">
        <v>14</v>
      </c>
      <c r="H452">
        <v>1</v>
      </c>
      <c r="I452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7">
        <f>(((L452/60)/60)/24)+DATE(1970,1,1)</f>
        <v>43394.208333333328</v>
      </c>
      <c r="T452" s="7">
        <f>(((M452/60)/60)/24)+DATE(1970,1,1)</f>
        <v>43417.25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(E453/D453)*100</f>
        <v>122.84501347708894</v>
      </c>
      <c r="G453" t="s">
        <v>20</v>
      </c>
      <c r="H453">
        <v>6286</v>
      </c>
      <c r="I453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7">
        <f>(((L453/60)/60)/24)+DATE(1970,1,1)</f>
        <v>42935.208333333328</v>
      </c>
      <c r="T453" s="7">
        <f>(((M453/60)/60)/24)+DATE(1970,1,1)</f>
        <v>42966.208333333328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(E454/D454)*100</f>
        <v>63.4375</v>
      </c>
      <c r="G454" t="s">
        <v>14</v>
      </c>
      <c r="H454">
        <v>31</v>
      </c>
      <c r="I454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7">
        <f>(((L454/60)/60)/24)+DATE(1970,1,1)</f>
        <v>40365.208333333336</v>
      </c>
      <c r="T454" s="7">
        <f>(((M454/60)/60)/24)+DATE(1970,1,1)</f>
        <v>40366.208333333336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(E455/D455)*100</f>
        <v>56.331688596491226</v>
      </c>
      <c r="G455" t="s">
        <v>14</v>
      </c>
      <c r="H455">
        <v>1181</v>
      </c>
      <c r="I45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7">
        <f>(((L455/60)/60)/24)+DATE(1970,1,1)</f>
        <v>42705.25</v>
      </c>
      <c r="T455" s="7">
        <f>(((M455/60)/60)/24)+DATE(1970,1,1)</f>
        <v>42746.25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(E456/D456)*100</f>
        <v>44.074999999999996</v>
      </c>
      <c r="G456" t="s">
        <v>14</v>
      </c>
      <c r="H456">
        <v>39</v>
      </c>
      <c r="I45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7">
        <f>(((L456/60)/60)/24)+DATE(1970,1,1)</f>
        <v>41568.208333333336</v>
      </c>
      <c r="T456" s="7">
        <f>(((M456/60)/60)/24)+DATE(1970,1,1)</f>
        <v>41604.25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(E457/D457)*100</f>
        <v>118.37253218884121</v>
      </c>
      <c r="G457" t="s">
        <v>20</v>
      </c>
      <c r="H457">
        <v>3727</v>
      </c>
      <c r="I457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7">
        <f>(((L457/60)/60)/24)+DATE(1970,1,1)</f>
        <v>40809.208333333336</v>
      </c>
      <c r="T457" s="7">
        <f>(((M457/60)/60)/24)+DATE(1970,1,1)</f>
        <v>40832.208333333336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(E458/D458)*100</f>
        <v>104.1243169398907</v>
      </c>
      <c r="G458" t="s">
        <v>20</v>
      </c>
      <c r="H458">
        <v>1605</v>
      </c>
      <c r="I458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7">
        <f>(((L458/60)/60)/24)+DATE(1970,1,1)</f>
        <v>43141.25</v>
      </c>
      <c r="T458" s="7">
        <f>(((M458/60)/60)/24)+DATE(1970,1,1)</f>
        <v>43141.25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(E459/D459)*100</f>
        <v>26.640000000000004</v>
      </c>
      <c r="G459" t="s">
        <v>14</v>
      </c>
      <c r="H459">
        <v>46</v>
      </c>
      <c r="I459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7">
        <f>(((L459/60)/60)/24)+DATE(1970,1,1)</f>
        <v>42657.208333333328</v>
      </c>
      <c r="T459" s="7">
        <f>(((M459/60)/60)/24)+DATE(1970,1,1)</f>
        <v>42659.208333333328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(E460/D460)*100</f>
        <v>351.20118343195264</v>
      </c>
      <c r="G460" t="s">
        <v>20</v>
      </c>
      <c r="H460">
        <v>2120</v>
      </c>
      <c r="I460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7">
        <f>(((L460/60)/60)/24)+DATE(1970,1,1)</f>
        <v>40265.208333333336</v>
      </c>
      <c r="T460" s="7">
        <f>(((M460/60)/60)/24)+DATE(1970,1,1)</f>
        <v>40309.208333333336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(E461/D461)*100</f>
        <v>90.063492063492063</v>
      </c>
      <c r="G461" t="s">
        <v>14</v>
      </c>
      <c r="H461">
        <v>105</v>
      </c>
      <c r="I461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7">
        <f>(((L461/60)/60)/24)+DATE(1970,1,1)</f>
        <v>42001.25</v>
      </c>
      <c r="T461" s="7">
        <f>(((M461/60)/60)/24)+DATE(1970,1,1)</f>
        <v>42026.25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(E462/D462)*100</f>
        <v>171.625</v>
      </c>
      <c r="G462" t="s">
        <v>20</v>
      </c>
      <c r="H462">
        <v>50</v>
      </c>
      <c r="I462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7">
        <f>(((L462/60)/60)/24)+DATE(1970,1,1)</f>
        <v>40399.208333333336</v>
      </c>
      <c r="T462" s="7">
        <f>(((M462/60)/60)/24)+DATE(1970,1,1)</f>
        <v>40402.208333333336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(E463/D463)*100</f>
        <v>141.04655870445345</v>
      </c>
      <c r="G463" t="s">
        <v>20</v>
      </c>
      <c r="H463">
        <v>2080</v>
      </c>
      <c r="I463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7">
        <f>(((L463/60)/60)/24)+DATE(1970,1,1)</f>
        <v>41757.208333333336</v>
      </c>
      <c r="T463" s="7">
        <f>(((M463/60)/60)/24)+DATE(1970,1,1)</f>
        <v>41777.208333333336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(E464/D464)*100</f>
        <v>30.57944915254237</v>
      </c>
      <c r="G464" t="s">
        <v>14</v>
      </c>
      <c r="H464">
        <v>535</v>
      </c>
      <c r="I464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7">
        <f>(((L464/60)/60)/24)+DATE(1970,1,1)</f>
        <v>41304.25</v>
      </c>
      <c r="T464" s="7">
        <f>(((M464/60)/60)/24)+DATE(1970,1,1)</f>
        <v>41342.25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(E465/D465)*100</f>
        <v>108.16455696202532</v>
      </c>
      <c r="G465" t="s">
        <v>20</v>
      </c>
      <c r="H465">
        <v>2105</v>
      </c>
      <c r="I465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7">
        <f>(((L465/60)/60)/24)+DATE(1970,1,1)</f>
        <v>41639.25</v>
      </c>
      <c r="T465" s="7">
        <f>(((M465/60)/60)/24)+DATE(1970,1,1)</f>
        <v>41643.25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(E466/D466)*100</f>
        <v>133.45505617977528</v>
      </c>
      <c r="G466" t="s">
        <v>20</v>
      </c>
      <c r="H466">
        <v>2436</v>
      </c>
      <c r="I46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7">
        <f>(((L466/60)/60)/24)+DATE(1970,1,1)</f>
        <v>43142.25</v>
      </c>
      <c r="T466" s="7">
        <f>(((M466/60)/60)/24)+DATE(1970,1,1)</f>
        <v>43156.25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(E467/D467)*100</f>
        <v>187.85106382978722</v>
      </c>
      <c r="G467" t="s">
        <v>20</v>
      </c>
      <c r="H467">
        <v>80</v>
      </c>
      <c r="I467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7">
        <f>(((L467/60)/60)/24)+DATE(1970,1,1)</f>
        <v>43127.25</v>
      </c>
      <c r="T467" s="7">
        <f>(((M467/60)/60)/24)+DATE(1970,1,1)</f>
        <v>43136.25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(E468/D468)*100</f>
        <v>332</v>
      </c>
      <c r="G468" t="s">
        <v>20</v>
      </c>
      <c r="H468">
        <v>42</v>
      </c>
      <c r="I468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7">
        <f>(((L468/60)/60)/24)+DATE(1970,1,1)</f>
        <v>41409.208333333336</v>
      </c>
      <c r="T468" s="7">
        <f>(((M468/60)/60)/24)+DATE(1970,1,1)</f>
        <v>41432.208333333336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(E469/D469)*100</f>
        <v>575.21428571428578</v>
      </c>
      <c r="G469" t="s">
        <v>20</v>
      </c>
      <c r="H469">
        <v>139</v>
      </c>
      <c r="I469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7">
        <f>(((L469/60)/60)/24)+DATE(1970,1,1)</f>
        <v>42331.25</v>
      </c>
      <c r="T469" s="7">
        <f>(((M469/60)/60)/24)+DATE(1970,1,1)</f>
        <v>42338.25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(E470/D470)*100</f>
        <v>40.5</v>
      </c>
      <c r="G470" t="s">
        <v>14</v>
      </c>
      <c r="H470">
        <v>16</v>
      </c>
      <c r="I470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7">
        <f>(((L470/60)/60)/24)+DATE(1970,1,1)</f>
        <v>43569.208333333328</v>
      </c>
      <c r="T470" s="7">
        <f>(((M470/60)/60)/24)+DATE(1970,1,1)</f>
        <v>43585.208333333328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(E471/D471)*100</f>
        <v>184.42857142857144</v>
      </c>
      <c r="G471" t="s">
        <v>20</v>
      </c>
      <c r="H471">
        <v>159</v>
      </c>
      <c r="I471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7">
        <f>(((L471/60)/60)/24)+DATE(1970,1,1)</f>
        <v>42142.208333333328</v>
      </c>
      <c r="T471" s="7">
        <f>(((M471/60)/60)/24)+DATE(1970,1,1)</f>
        <v>42144.208333333328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(E472/D472)*100</f>
        <v>285.80555555555554</v>
      </c>
      <c r="G472" t="s">
        <v>20</v>
      </c>
      <c r="H472">
        <v>381</v>
      </c>
      <c r="I472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7">
        <f>(((L472/60)/60)/24)+DATE(1970,1,1)</f>
        <v>42716.25</v>
      </c>
      <c r="T472" s="7">
        <f>(((M472/60)/60)/24)+DATE(1970,1,1)</f>
        <v>42723.25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(E473/D473)*100</f>
        <v>319</v>
      </c>
      <c r="G473" t="s">
        <v>20</v>
      </c>
      <c r="H473">
        <v>194</v>
      </c>
      <c r="I473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7">
        <f>(((L473/60)/60)/24)+DATE(1970,1,1)</f>
        <v>41031.208333333336</v>
      </c>
      <c r="T473" s="7">
        <f>(((M473/60)/60)/24)+DATE(1970,1,1)</f>
        <v>41031.208333333336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(E474/D474)*100</f>
        <v>39.234070221066318</v>
      </c>
      <c r="G474" t="s">
        <v>14</v>
      </c>
      <c r="H474">
        <v>575</v>
      </c>
      <c r="I474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7">
        <f>(((L474/60)/60)/24)+DATE(1970,1,1)</f>
        <v>43535.208333333328</v>
      </c>
      <c r="T474" s="7">
        <f>(((M474/60)/60)/24)+DATE(1970,1,1)</f>
        <v>43589.208333333328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(E475/D475)*100</f>
        <v>178.14000000000001</v>
      </c>
      <c r="G475" t="s">
        <v>20</v>
      </c>
      <c r="H475">
        <v>106</v>
      </c>
      <c r="I475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7">
        <f>(((L475/60)/60)/24)+DATE(1970,1,1)</f>
        <v>43277.208333333328</v>
      </c>
      <c r="T475" s="7">
        <f>(((M475/60)/60)/24)+DATE(1970,1,1)</f>
        <v>43278.208333333328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(E476/D476)*100</f>
        <v>365.15</v>
      </c>
      <c r="G476" t="s">
        <v>20</v>
      </c>
      <c r="H476">
        <v>142</v>
      </c>
      <c r="I47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7">
        <f>(((L476/60)/60)/24)+DATE(1970,1,1)</f>
        <v>41989.25</v>
      </c>
      <c r="T476" s="7">
        <f>(((M476/60)/60)/24)+DATE(1970,1,1)</f>
        <v>41990.25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(E477/D477)*100</f>
        <v>113.94594594594594</v>
      </c>
      <c r="G477" t="s">
        <v>20</v>
      </c>
      <c r="H477">
        <v>211</v>
      </c>
      <c r="I477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7">
        <f>(((L477/60)/60)/24)+DATE(1970,1,1)</f>
        <v>41450.208333333336</v>
      </c>
      <c r="T477" s="7">
        <f>(((M477/60)/60)/24)+DATE(1970,1,1)</f>
        <v>41454.208333333336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(E478/D478)*100</f>
        <v>29.828720626631856</v>
      </c>
      <c r="G478" t="s">
        <v>14</v>
      </c>
      <c r="H478">
        <v>1120</v>
      </c>
      <c r="I478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7">
        <f>(((L478/60)/60)/24)+DATE(1970,1,1)</f>
        <v>43322.208333333328</v>
      </c>
      <c r="T478" s="7">
        <f>(((M478/60)/60)/24)+DATE(1970,1,1)</f>
        <v>43328.208333333328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(E479/D479)*100</f>
        <v>54.270588235294113</v>
      </c>
      <c r="G479" t="s">
        <v>14</v>
      </c>
      <c r="H479">
        <v>113</v>
      </c>
      <c r="I479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7">
        <f>(((L479/60)/60)/24)+DATE(1970,1,1)</f>
        <v>40720.208333333336</v>
      </c>
      <c r="T479" s="7">
        <f>(((M479/60)/60)/24)+DATE(1970,1,1)</f>
        <v>40747.208333333336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(E480/D480)*100</f>
        <v>236.34156976744185</v>
      </c>
      <c r="G480" t="s">
        <v>20</v>
      </c>
      <c r="H480">
        <v>2756</v>
      </c>
      <c r="I480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7">
        <f>(((L480/60)/60)/24)+DATE(1970,1,1)</f>
        <v>42072.208333333328</v>
      </c>
      <c r="T480" s="7">
        <f>(((M480/60)/60)/24)+DATE(1970,1,1)</f>
        <v>42084.208333333328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(E481/D481)*100</f>
        <v>512.91666666666663</v>
      </c>
      <c r="G481" t="s">
        <v>20</v>
      </c>
      <c r="H481">
        <v>173</v>
      </c>
      <c r="I481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7">
        <f>(((L481/60)/60)/24)+DATE(1970,1,1)</f>
        <v>42945.208333333328</v>
      </c>
      <c r="T481" s="7">
        <f>(((M481/60)/60)/24)+DATE(1970,1,1)</f>
        <v>42947.208333333328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(E482/D482)*100</f>
        <v>100.65116279069768</v>
      </c>
      <c r="G482" t="s">
        <v>20</v>
      </c>
      <c r="H482">
        <v>87</v>
      </c>
      <c r="I482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7">
        <f>(((L482/60)/60)/24)+DATE(1970,1,1)</f>
        <v>40248.25</v>
      </c>
      <c r="T482" s="7">
        <f>(((M482/60)/60)/24)+DATE(1970,1,1)</f>
        <v>40257.208333333336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(E483/D483)*100</f>
        <v>81.348423194303152</v>
      </c>
      <c r="G483" t="s">
        <v>14</v>
      </c>
      <c r="H483">
        <v>1538</v>
      </c>
      <c r="I483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7">
        <f>(((L483/60)/60)/24)+DATE(1970,1,1)</f>
        <v>41913.208333333336</v>
      </c>
      <c r="T483" s="7">
        <f>(((M483/60)/60)/24)+DATE(1970,1,1)</f>
        <v>41955.25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(E484/D484)*100</f>
        <v>16.404761904761905</v>
      </c>
      <c r="G484" t="s">
        <v>14</v>
      </c>
      <c r="H484">
        <v>9</v>
      </c>
      <c r="I484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7">
        <f>(((L484/60)/60)/24)+DATE(1970,1,1)</f>
        <v>40963.25</v>
      </c>
      <c r="T484" s="7">
        <f>(((M484/60)/60)/24)+DATE(1970,1,1)</f>
        <v>40974.25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(E485/D485)*100</f>
        <v>52.774617067833695</v>
      </c>
      <c r="G485" t="s">
        <v>14</v>
      </c>
      <c r="H485">
        <v>554</v>
      </c>
      <c r="I48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7">
        <f>(((L485/60)/60)/24)+DATE(1970,1,1)</f>
        <v>43811.25</v>
      </c>
      <c r="T485" s="7">
        <f>(((M485/60)/60)/24)+DATE(1970,1,1)</f>
        <v>43818.25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(E486/D486)*100</f>
        <v>260.20608108108109</v>
      </c>
      <c r="G486" t="s">
        <v>20</v>
      </c>
      <c r="H486">
        <v>1572</v>
      </c>
      <c r="I48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7">
        <f>(((L486/60)/60)/24)+DATE(1970,1,1)</f>
        <v>41855.208333333336</v>
      </c>
      <c r="T486" s="7">
        <f>(((M486/60)/60)/24)+DATE(1970,1,1)</f>
        <v>41904.208333333336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(E487/D487)*100</f>
        <v>30.73289183222958</v>
      </c>
      <c r="G487" t="s">
        <v>14</v>
      </c>
      <c r="H487">
        <v>648</v>
      </c>
      <c r="I487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7">
        <f>(((L487/60)/60)/24)+DATE(1970,1,1)</f>
        <v>43626.208333333328</v>
      </c>
      <c r="T487" s="7">
        <f>(((M487/60)/60)/24)+DATE(1970,1,1)</f>
        <v>43667.208333333328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(E488/D488)*100</f>
        <v>13.5</v>
      </c>
      <c r="G488" t="s">
        <v>14</v>
      </c>
      <c r="H488">
        <v>21</v>
      </c>
      <c r="I488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7">
        <f>(((L488/60)/60)/24)+DATE(1970,1,1)</f>
        <v>43168.25</v>
      </c>
      <c r="T488" s="7">
        <f>(((M488/60)/60)/24)+DATE(1970,1,1)</f>
        <v>43183.208333333328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(E489/D489)*100</f>
        <v>178.62556663644605</v>
      </c>
      <c r="G489" t="s">
        <v>20</v>
      </c>
      <c r="H489">
        <v>2346</v>
      </c>
      <c r="I489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7">
        <f>(((L489/60)/60)/24)+DATE(1970,1,1)</f>
        <v>42845.208333333328</v>
      </c>
      <c r="T489" s="7">
        <f>(((M489/60)/60)/24)+DATE(1970,1,1)</f>
        <v>42878.208333333328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(E490/D490)*100</f>
        <v>220.0566037735849</v>
      </c>
      <c r="G490" t="s">
        <v>20</v>
      </c>
      <c r="H490">
        <v>115</v>
      </c>
      <c r="I490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7">
        <f>(((L490/60)/60)/24)+DATE(1970,1,1)</f>
        <v>42403.25</v>
      </c>
      <c r="T490" s="7">
        <f>(((M490/60)/60)/24)+DATE(1970,1,1)</f>
        <v>42420.25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(E491/D491)*100</f>
        <v>101.5108695652174</v>
      </c>
      <c r="G491" t="s">
        <v>20</v>
      </c>
      <c r="H491">
        <v>85</v>
      </c>
      <c r="I491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7">
        <f>(((L491/60)/60)/24)+DATE(1970,1,1)</f>
        <v>40406.208333333336</v>
      </c>
      <c r="T491" s="7">
        <f>(((M491/60)/60)/24)+DATE(1970,1,1)</f>
        <v>40411.208333333336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(E492/D492)*100</f>
        <v>191.5</v>
      </c>
      <c r="G492" t="s">
        <v>20</v>
      </c>
      <c r="H492">
        <v>144</v>
      </c>
      <c r="I492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7">
        <f>(((L492/60)/60)/24)+DATE(1970,1,1)</f>
        <v>43786.25</v>
      </c>
      <c r="T492" s="7">
        <f>(((M492/60)/60)/24)+DATE(1970,1,1)</f>
        <v>43793.25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(E493/D493)*100</f>
        <v>305.34683098591546</v>
      </c>
      <c r="G493" t="s">
        <v>20</v>
      </c>
      <c r="H493">
        <v>2443</v>
      </c>
      <c r="I493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7">
        <f>(((L493/60)/60)/24)+DATE(1970,1,1)</f>
        <v>41456.208333333336</v>
      </c>
      <c r="T493" s="7">
        <f>(((M493/60)/60)/24)+DATE(1970,1,1)</f>
        <v>41482.208333333336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(E494/D494)*100</f>
        <v>23.995287958115181</v>
      </c>
      <c r="G494" t="s">
        <v>74</v>
      </c>
      <c r="H494">
        <v>595</v>
      </c>
      <c r="I494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7">
        <f>(((L494/60)/60)/24)+DATE(1970,1,1)</f>
        <v>40336.208333333336</v>
      </c>
      <c r="T494" s="7">
        <f>(((M494/60)/60)/24)+DATE(1970,1,1)</f>
        <v>40371.208333333336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(E495/D495)*100</f>
        <v>723.77777777777771</v>
      </c>
      <c r="G495" t="s">
        <v>20</v>
      </c>
      <c r="H495">
        <v>64</v>
      </c>
      <c r="I495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7">
        <f>(((L495/60)/60)/24)+DATE(1970,1,1)</f>
        <v>43645.208333333328</v>
      </c>
      <c r="T495" s="7">
        <f>(((M495/60)/60)/24)+DATE(1970,1,1)</f>
        <v>43658.208333333328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(E496/D496)*100</f>
        <v>547.36</v>
      </c>
      <c r="G496" t="s">
        <v>20</v>
      </c>
      <c r="H496">
        <v>268</v>
      </c>
      <c r="I49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7">
        <f>(((L496/60)/60)/24)+DATE(1970,1,1)</f>
        <v>40990.208333333336</v>
      </c>
      <c r="T496" s="7">
        <f>(((M496/60)/60)/24)+DATE(1970,1,1)</f>
        <v>40991.208333333336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(E497/D497)*100</f>
        <v>414.49999999999994</v>
      </c>
      <c r="G497" t="s">
        <v>20</v>
      </c>
      <c r="H497">
        <v>195</v>
      </c>
      <c r="I497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7">
        <f>(((L497/60)/60)/24)+DATE(1970,1,1)</f>
        <v>41800.208333333336</v>
      </c>
      <c r="T497" s="7">
        <f>(((M497/60)/60)/24)+DATE(1970,1,1)</f>
        <v>41804.208333333336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(E498/D498)*100</f>
        <v>0.90696409140369971</v>
      </c>
      <c r="G498" t="s">
        <v>14</v>
      </c>
      <c r="H498">
        <v>54</v>
      </c>
      <c r="I498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7">
        <f>(((L498/60)/60)/24)+DATE(1970,1,1)</f>
        <v>42876.208333333328</v>
      </c>
      <c r="T498" s="7">
        <f>(((M498/60)/60)/24)+DATE(1970,1,1)</f>
        <v>42893.208333333328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(E499/D499)*100</f>
        <v>34.173469387755098</v>
      </c>
      <c r="G499" t="s">
        <v>14</v>
      </c>
      <c r="H499">
        <v>120</v>
      </c>
      <c r="I499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7">
        <f>(((L499/60)/60)/24)+DATE(1970,1,1)</f>
        <v>42724.25</v>
      </c>
      <c r="T499" s="7">
        <f>(((M499/60)/60)/24)+DATE(1970,1,1)</f>
        <v>42724.25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(E500/D500)*100</f>
        <v>23.948810754912099</v>
      </c>
      <c r="G500" t="s">
        <v>14</v>
      </c>
      <c r="H500">
        <v>579</v>
      </c>
      <c r="I500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7">
        <f>(((L500/60)/60)/24)+DATE(1970,1,1)</f>
        <v>42005.25</v>
      </c>
      <c r="T500" s="7">
        <f>(((M500/60)/60)/24)+DATE(1970,1,1)</f>
        <v>42007.25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(E501/D501)*100</f>
        <v>48.072649572649574</v>
      </c>
      <c r="G501" t="s">
        <v>14</v>
      </c>
      <c r="H501">
        <v>2072</v>
      </c>
      <c r="I501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7">
        <f>(((L501/60)/60)/24)+DATE(1970,1,1)</f>
        <v>42444.208333333328</v>
      </c>
      <c r="T501" s="7">
        <f>(((M501/60)/60)/24)+DATE(1970,1,1)</f>
        <v>42449.208333333328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(E502/D502)*100</f>
        <v>0</v>
      </c>
      <c r="G502" t="s">
        <v>14</v>
      </c>
      <c r="H502">
        <v>0</v>
      </c>
      <c r="I502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7">
        <f>(((L502/60)/60)/24)+DATE(1970,1,1)</f>
        <v>41395.208333333336</v>
      </c>
      <c r="T502" s="7">
        <f>(((M502/60)/60)/24)+DATE(1970,1,1)</f>
        <v>41423.208333333336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(E503/D503)*100</f>
        <v>70.145182291666657</v>
      </c>
      <c r="G503" t="s">
        <v>14</v>
      </c>
      <c r="H503">
        <v>1796</v>
      </c>
      <c r="I503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7">
        <f>(((L503/60)/60)/24)+DATE(1970,1,1)</f>
        <v>41345.208333333336</v>
      </c>
      <c r="T503" s="7">
        <f>(((M503/60)/60)/24)+DATE(1970,1,1)</f>
        <v>41347.208333333336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(E504/D504)*100</f>
        <v>529.92307692307691</v>
      </c>
      <c r="G504" t="s">
        <v>20</v>
      </c>
      <c r="H504">
        <v>186</v>
      </c>
      <c r="I504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7">
        <f>(((L504/60)/60)/24)+DATE(1970,1,1)</f>
        <v>41117.208333333336</v>
      </c>
      <c r="T504" s="7">
        <f>(((M504/60)/60)/24)+DATE(1970,1,1)</f>
        <v>41146.208333333336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(E505/D505)*100</f>
        <v>180.32549019607845</v>
      </c>
      <c r="G505" t="s">
        <v>20</v>
      </c>
      <c r="H505">
        <v>460</v>
      </c>
      <c r="I505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7">
        <f>(((L505/60)/60)/24)+DATE(1970,1,1)</f>
        <v>42186.208333333328</v>
      </c>
      <c r="T505" s="7">
        <f>(((M505/60)/60)/24)+DATE(1970,1,1)</f>
        <v>42206.208333333328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(E506/D506)*100</f>
        <v>92.320000000000007</v>
      </c>
      <c r="G506" t="s">
        <v>14</v>
      </c>
      <c r="H506">
        <v>62</v>
      </c>
      <c r="I50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7">
        <f>(((L506/60)/60)/24)+DATE(1970,1,1)</f>
        <v>42142.208333333328</v>
      </c>
      <c r="T506" s="7">
        <f>(((M506/60)/60)/24)+DATE(1970,1,1)</f>
        <v>42143.208333333328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(E507/D507)*100</f>
        <v>13.901001112347053</v>
      </c>
      <c r="G507" t="s">
        <v>14</v>
      </c>
      <c r="H507">
        <v>347</v>
      </c>
      <c r="I507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7">
        <f>(((L507/60)/60)/24)+DATE(1970,1,1)</f>
        <v>41341.25</v>
      </c>
      <c r="T507" s="7">
        <f>(((M507/60)/60)/24)+DATE(1970,1,1)</f>
        <v>41383.208333333336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(E508/D508)*100</f>
        <v>927.07777777777767</v>
      </c>
      <c r="G508" t="s">
        <v>20</v>
      </c>
      <c r="H508">
        <v>2528</v>
      </c>
      <c r="I508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7">
        <f>(((L508/60)/60)/24)+DATE(1970,1,1)</f>
        <v>43062.25</v>
      </c>
      <c r="T508" s="7">
        <f>(((M508/60)/60)/24)+DATE(1970,1,1)</f>
        <v>43079.25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(E509/D509)*100</f>
        <v>39.857142857142861</v>
      </c>
      <c r="G509" t="s">
        <v>14</v>
      </c>
      <c r="H509">
        <v>19</v>
      </c>
      <c r="I509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7">
        <f>(((L509/60)/60)/24)+DATE(1970,1,1)</f>
        <v>41373.208333333336</v>
      </c>
      <c r="T509" s="7">
        <f>(((M509/60)/60)/24)+DATE(1970,1,1)</f>
        <v>41422.208333333336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(E510/D510)*100</f>
        <v>112.22929936305732</v>
      </c>
      <c r="G510" t="s">
        <v>20</v>
      </c>
      <c r="H510">
        <v>3657</v>
      </c>
      <c r="I510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7">
        <f>(((L510/60)/60)/24)+DATE(1970,1,1)</f>
        <v>43310.208333333328</v>
      </c>
      <c r="T510" s="7">
        <f>(((M510/60)/60)/24)+DATE(1970,1,1)</f>
        <v>43331.208333333328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(E511/D511)*100</f>
        <v>70.925816023738875</v>
      </c>
      <c r="G511" t="s">
        <v>14</v>
      </c>
      <c r="H511">
        <v>1258</v>
      </c>
      <c r="I511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7">
        <f>(((L511/60)/60)/24)+DATE(1970,1,1)</f>
        <v>41034.208333333336</v>
      </c>
      <c r="T511" s="7">
        <f>(((M511/60)/60)/24)+DATE(1970,1,1)</f>
        <v>41044.208333333336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(E512/D512)*100</f>
        <v>119.08974358974358</v>
      </c>
      <c r="G512" t="s">
        <v>20</v>
      </c>
      <c r="H512">
        <v>131</v>
      </c>
      <c r="I512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7">
        <f>(((L512/60)/60)/24)+DATE(1970,1,1)</f>
        <v>43251.208333333328</v>
      </c>
      <c r="T512" s="7">
        <f>(((M512/60)/60)/24)+DATE(1970,1,1)</f>
        <v>43275.208333333328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(E513/D513)*100</f>
        <v>24.017591339648174</v>
      </c>
      <c r="G513" t="s">
        <v>14</v>
      </c>
      <c r="H513">
        <v>362</v>
      </c>
      <c r="I513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7">
        <f>(((L513/60)/60)/24)+DATE(1970,1,1)</f>
        <v>43671.208333333328</v>
      </c>
      <c r="T513" s="7">
        <f>(((M513/60)/60)/24)+DATE(1970,1,1)</f>
        <v>43681.208333333328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(E514/D514)*100</f>
        <v>139.31868131868131</v>
      </c>
      <c r="G514" t="s">
        <v>20</v>
      </c>
      <c r="H514">
        <v>239</v>
      </c>
      <c r="I514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7">
        <f>(((L514/60)/60)/24)+DATE(1970,1,1)</f>
        <v>41825.208333333336</v>
      </c>
      <c r="T514" s="7">
        <f>(((M514/60)/60)/24)+DATE(1970,1,1)</f>
        <v>41826.208333333336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(E515/D515)*100</f>
        <v>39.277108433734945</v>
      </c>
      <c r="G515" t="s">
        <v>74</v>
      </c>
      <c r="H515">
        <v>35</v>
      </c>
      <c r="I51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7">
        <f>(((L515/60)/60)/24)+DATE(1970,1,1)</f>
        <v>40430.208333333336</v>
      </c>
      <c r="T515" s="7">
        <f>(((M515/60)/60)/24)+DATE(1970,1,1)</f>
        <v>40432.208333333336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(E516/D516)*100</f>
        <v>22.439077144917089</v>
      </c>
      <c r="G516" t="s">
        <v>74</v>
      </c>
      <c r="H516">
        <v>528</v>
      </c>
      <c r="I51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7">
        <f>(((L516/60)/60)/24)+DATE(1970,1,1)</f>
        <v>41614.25</v>
      </c>
      <c r="T516" s="7">
        <f>(((M516/60)/60)/24)+DATE(1970,1,1)</f>
        <v>41619.25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(E517/D517)*100</f>
        <v>55.779069767441861</v>
      </c>
      <c r="G517" t="s">
        <v>14</v>
      </c>
      <c r="H517">
        <v>133</v>
      </c>
      <c r="I517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7">
        <f>(((L517/60)/60)/24)+DATE(1970,1,1)</f>
        <v>40900.25</v>
      </c>
      <c r="T517" s="7">
        <f>(((M517/60)/60)/24)+DATE(1970,1,1)</f>
        <v>40902.25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(E518/D518)*100</f>
        <v>42.523125996810208</v>
      </c>
      <c r="G518" t="s">
        <v>14</v>
      </c>
      <c r="H518">
        <v>846</v>
      </c>
      <c r="I518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7">
        <f>(((L518/60)/60)/24)+DATE(1970,1,1)</f>
        <v>40396.208333333336</v>
      </c>
      <c r="T518" s="7">
        <f>(((M518/60)/60)/24)+DATE(1970,1,1)</f>
        <v>40434.208333333336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(E519/D519)*100</f>
        <v>112.00000000000001</v>
      </c>
      <c r="G519" t="s">
        <v>20</v>
      </c>
      <c r="H519">
        <v>78</v>
      </c>
      <c r="I519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7">
        <f>(((L519/60)/60)/24)+DATE(1970,1,1)</f>
        <v>42860.208333333328</v>
      </c>
      <c r="T519" s="7">
        <f>(((M519/60)/60)/24)+DATE(1970,1,1)</f>
        <v>42865.208333333328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(E520/D520)*100</f>
        <v>7.0681818181818183</v>
      </c>
      <c r="G520" t="s">
        <v>14</v>
      </c>
      <c r="H520">
        <v>10</v>
      </c>
      <c r="I520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7">
        <f>(((L520/60)/60)/24)+DATE(1970,1,1)</f>
        <v>43154.25</v>
      </c>
      <c r="T520" s="7">
        <f>(((M520/60)/60)/24)+DATE(1970,1,1)</f>
        <v>43156.25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(E521/D521)*100</f>
        <v>101.74563871693867</v>
      </c>
      <c r="G521" t="s">
        <v>20</v>
      </c>
      <c r="H521">
        <v>1773</v>
      </c>
      <c r="I521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7">
        <f>(((L521/60)/60)/24)+DATE(1970,1,1)</f>
        <v>42012.25</v>
      </c>
      <c r="T521" s="7">
        <f>(((M521/60)/60)/24)+DATE(1970,1,1)</f>
        <v>42026.25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(E522/D522)*100</f>
        <v>425.75</v>
      </c>
      <c r="G522" t="s">
        <v>20</v>
      </c>
      <c r="H522">
        <v>32</v>
      </c>
      <c r="I522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7">
        <f>(((L522/60)/60)/24)+DATE(1970,1,1)</f>
        <v>43574.208333333328</v>
      </c>
      <c r="T522" s="7">
        <f>(((M522/60)/60)/24)+DATE(1970,1,1)</f>
        <v>43577.208333333328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(E523/D523)*100</f>
        <v>145.53947368421052</v>
      </c>
      <c r="G523" t="s">
        <v>20</v>
      </c>
      <c r="H523">
        <v>369</v>
      </c>
      <c r="I523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7">
        <f>(((L523/60)/60)/24)+DATE(1970,1,1)</f>
        <v>42605.208333333328</v>
      </c>
      <c r="T523" s="7">
        <f>(((M523/60)/60)/24)+DATE(1970,1,1)</f>
        <v>42611.208333333328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(E524/D524)*100</f>
        <v>32.453465346534657</v>
      </c>
      <c r="G524" t="s">
        <v>14</v>
      </c>
      <c r="H524">
        <v>191</v>
      </c>
      <c r="I524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7">
        <f>(((L524/60)/60)/24)+DATE(1970,1,1)</f>
        <v>41093.208333333336</v>
      </c>
      <c r="T524" s="7">
        <f>(((M524/60)/60)/24)+DATE(1970,1,1)</f>
        <v>41105.208333333336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(E525/D525)*100</f>
        <v>700.33333333333326</v>
      </c>
      <c r="G525" t="s">
        <v>20</v>
      </c>
      <c r="H525">
        <v>89</v>
      </c>
      <c r="I525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7">
        <f>(((L525/60)/60)/24)+DATE(1970,1,1)</f>
        <v>40241.25</v>
      </c>
      <c r="T525" s="7">
        <f>(((M525/60)/60)/24)+DATE(1970,1,1)</f>
        <v>40246.25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(E526/D526)*100</f>
        <v>83.904860392967933</v>
      </c>
      <c r="G526" t="s">
        <v>14</v>
      </c>
      <c r="H526">
        <v>1979</v>
      </c>
      <c r="I52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7">
        <f>(((L526/60)/60)/24)+DATE(1970,1,1)</f>
        <v>40294.208333333336</v>
      </c>
      <c r="T526" s="7">
        <f>(((M526/60)/60)/24)+DATE(1970,1,1)</f>
        <v>40307.208333333336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(E527/D527)*100</f>
        <v>84.19047619047619</v>
      </c>
      <c r="G527" t="s">
        <v>14</v>
      </c>
      <c r="H527">
        <v>63</v>
      </c>
      <c r="I527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7">
        <f>(((L527/60)/60)/24)+DATE(1970,1,1)</f>
        <v>40505.25</v>
      </c>
      <c r="T527" s="7">
        <f>(((M527/60)/60)/24)+DATE(1970,1,1)</f>
        <v>40509.25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(E528/D528)*100</f>
        <v>155.95180722891567</v>
      </c>
      <c r="G528" t="s">
        <v>20</v>
      </c>
      <c r="H528">
        <v>147</v>
      </c>
      <c r="I528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7">
        <f>(((L528/60)/60)/24)+DATE(1970,1,1)</f>
        <v>42364.25</v>
      </c>
      <c r="T528" s="7">
        <f>(((M528/60)/60)/24)+DATE(1970,1,1)</f>
        <v>42401.25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(E529/D529)*100</f>
        <v>99.619450317124731</v>
      </c>
      <c r="G529" t="s">
        <v>14</v>
      </c>
      <c r="H529">
        <v>6080</v>
      </c>
      <c r="I529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7">
        <f>(((L529/60)/60)/24)+DATE(1970,1,1)</f>
        <v>42405.25</v>
      </c>
      <c r="T529" s="7">
        <f>(((M529/60)/60)/24)+DATE(1970,1,1)</f>
        <v>42441.25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(E530/D530)*100</f>
        <v>80.300000000000011</v>
      </c>
      <c r="G530" t="s">
        <v>14</v>
      </c>
      <c r="H530">
        <v>80</v>
      </c>
      <c r="I530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7">
        <f>(((L530/60)/60)/24)+DATE(1970,1,1)</f>
        <v>41601.25</v>
      </c>
      <c r="T530" s="7">
        <f>(((M530/60)/60)/24)+DATE(1970,1,1)</f>
        <v>41646.25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(E531/D531)*100</f>
        <v>11.254901960784313</v>
      </c>
      <c r="G531" t="s">
        <v>14</v>
      </c>
      <c r="H531">
        <v>9</v>
      </c>
      <c r="I531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7">
        <f>(((L531/60)/60)/24)+DATE(1970,1,1)</f>
        <v>41769.208333333336</v>
      </c>
      <c r="T531" s="7">
        <f>(((M531/60)/60)/24)+DATE(1970,1,1)</f>
        <v>41797.208333333336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(E532/D532)*100</f>
        <v>91.740952380952379</v>
      </c>
      <c r="G532" t="s">
        <v>14</v>
      </c>
      <c r="H532">
        <v>1784</v>
      </c>
      <c r="I532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7">
        <f>(((L532/60)/60)/24)+DATE(1970,1,1)</f>
        <v>40421.208333333336</v>
      </c>
      <c r="T532" s="7">
        <f>(((M532/60)/60)/24)+DATE(1970,1,1)</f>
        <v>40435.208333333336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(E533/D533)*100</f>
        <v>95.521156936261391</v>
      </c>
      <c r="G533" t="s">
        <v>47</v>
      </c>
      <c r="H533">
        <v>3640</v>
      </c>
      <c r="I533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7">
        <f>(((L533/60)/60)/24)+DATE(1970,1,1)</f>
        <v>41589.25</v>
      </c>
      <c r="T533" s="7">
        <f>(((M533/60)/60)/24)+DATE(1970,1,1)</f>
        <v>41645.25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(E534/D534)*100</f>
        <v>502.87499999999994</v>
      </c>
      <c r="G534" t="s">
        <v>20</v>
      </c>
      <c r="H534">
        <v>126</v>
      </c>
      <c r="I534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7">
        <f>(((L534/60)/60)/24)+DATE(1970,1,1)</f>
        <v>43125.25</v>
      </c>
      <c r="T534" s="7">
        <f>(((M534/60)/60)/24)+DATE(1970,1,1)</f>
        <v>43126.25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(E535/D535)*100</f>
        <v>159.24394463667818</v>
      </c>
      <c r="G535" t="s">
        <v>20</v>
      </c>
      <c r="H535">
        <v>2218</v>
      </c>
      <c r="I535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7">
        <f>(((L535/60)/60)/24)+DATE(1970,1,1)</f>
        <v>41479.208333333336</v>
      </c>
      <c r="T535" s="7">
        <f>(((M535/60)/60)/24)+DATE(1970,1,1)</f>
        <v>41515.208333333336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(E536/D536)*100</f>
        <v>15.022446689113355</v>
      </c>
      <c r="G536" t="s">
        <v>14</v>
      </c>
      <c r="H536">
        <v>243</v>
      </c>
      <c r="I53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7">
        <f>(((L536/60)/60)/24)+DATE(1970,1,1)</f>
        <v>43329.208333333328</v>
      </c>
      <c r="T536" s="7">
        <f>(((M536/60)/60)/24)+DATE(1970,1,1)</f>
        <v>43330.208333333328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(E537/D537)*100</f>
        <v>482.03846153846149</v>
      </c>
      <c r="G537" t="s">
        <v>20</v>
      </c>
      <c r="H537">
        <v>202</v>
      </c>
      <c r="I537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7">
        <f>(((L537/60)/60)/24)+DATE(1970,1,1)</f>
        <v>43259.208333333328</v>
      </c>
      <c r="T537" s="7">
        <f>(((M537/60)/60)/24)+DATE(1970,1,1)</f>
        <v>43261.208333333328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(E538/D538)*100</f>
        <v>149.96938775510205</v>
      </c>
      <c r="G538" t="s">
        <v>20</v>
      </c>
      <c r="H538">
        <v>140</v>
      </c>
      <c r="I538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7">
        <f>(((L538/60)/60)/24)+DATE(1970,1,1)</f>
        <v>40414.208333333336</v>
      </c>
      <c r="T538" s="7">
        <f>(((M538/60)/60)/24)+DATE(1970,1,1)</f>
        <v>40440.208333333336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(E539/D539)*100</f>
        <v>117.22156398104266</v>
      </c>
      <c r="G539" t="s">
        <v>20</v>
      </c>
      <c r="H539">
        <v>1052</v>
      </c>
      <c r="I539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7">
        <f>(((L539/60)/60)/24)+DATE(1970,1,1)</f>
        <v>43342.208333333328</v>
      </c>
      <c r="T539" s="7">
        <f>(((M539/60)/60)/24)+DATE(1970,1,1)</f>
        <v>43365.208333333328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(E540/D540)*100</f>
        <v>37.695968274950431</v>
      </c>
      <c r="G540" t="s">
        <v>14</v>
      </c>
      <c r="H540">
        <v>1296</v>
      </c>
      <c r="I540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7">
        <f>(((L540/60)/60)/24)+DATE(1970,1,1)</f>
        <v>41539.208333333336</v>
      </c>
      <c r="T540" s="7">
        <f>(((M540/60)/60)/24)+DATE(1970,1,1)</f>
        <v>41555.208333333336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(E541/D541)*100</f>
        <v>72.653061224489804</v>
      </c>
      <c r="G541" t="s">
        <v>14</v>
      </c>
      <c r="H541">
        <v>77</v>
      </c>
      <c r="I541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7">
        <f>(((L541/60)/60)/24)+DATE(1970,1,1)</f>
        <v>43647.208333333328</v>
      </c>
      <c r="T541" s="7">
        <f>(((M541/60)/60)/24)+DATE(1970,1,1)</f>
        <v>43653.208333333328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(E542/D542)*100</f>
        <v>265.98113207547169</v>
      </c>
      <c r="G542" t="s">
        <v>20</v>
      </c>
      <c r="H542">
        <v>247</v>
      </c>
      <c r="I542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7">
        <f>(((L542/60)/60)/24)+DATE(1970,1,1)</f>
        <v>43225.208333333328</v>
      </c>
      <c r="T542" s="7">
        <f>(((M542/60)/60)/24)+DATE(1970,1,1)</f>
        <v>43247.208333333328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(E543/D543)*100</f>
        <v>24.205617977528089</v>
      </c>
      <c r="G543" t="s">
        <v>14</v>
      </c>
      <c r="H543">
        <v>395</v>
      </c>
      <c r="I543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7">
        <f>(((L543/60)/60)/24)+DATE(1970,1,1)</f>
        <v>42165.208333333328</v>
      </c>
      <c r="T543" s="7">
        <f>(((M543/60)/60)/24)+DATE(1970,1,1)</f>
        <v>42191.208333333328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(E544/D544)*100</f>
        <v>2.5064935064935066</v>
      </c>
      <c r="G544" t="s">
        <v>14</v>
      </c>
      <c r="H544">
        <v>49</v>
      </c>
      <c r="I544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7">
        <f>(((L544/60)/60)/24)+DATE(1970,1,1)</f>
        <v>42391.25</v>
      </c>
      <c r="T544" s="7">
        <f>(((M544/60)/60)/24)+DATE(1970,1,1)</f>
        <v>42421.25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(E545/D545)*100</f>
        <v>16.329799764428738</v>
      </c>
      <c r="G545" t="s">
        <v>14</v>
      </c>
      <c r="H545">
        <v>180</v>
      </c>
      <c r="I54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7">
        <f>(((L545/60)/60)/24)+DATE(1970,1,1)</f>
        <v>41528.208333333336</v>
      </c>
      <c r="T545" s="7">
        <f>(((M545/60)/60)/24)+DATE(1970,1,1)</f>
        <v>41543.208333333336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(E546/D546)*100</f>
        <v>276.5</v>
      </c>
      <c r="G546" t="s">
        <v>20</v>
      </c>
      <c r="H546">
        <v>84</v>
      </c>
      <c r="I54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7">
        <f>(((L546/60)/60)/24)+DATE(1970,1,1)</f>
        <v>42377.25</v>
      </c>
      <c r="T546" s="7">
        <f>(((M546/60)/60)/24)+DATE(1970,1,1)</f>
        <v>42390.25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(E547/D547)*100</f>
        <v>88.803571428571431</v>
      </c>
      <c r="G547" t="s">
        <v>14</v>
      </c>
      <c r="H547">
        <v>2690</v>
      </c>
      <c r="I547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7">
        <f>(((L547/60)/60)/24)+DATE(1970,1,1)</f>
        <v>43824.25</v>
      </c>
      <c r="T547" s="7">
        <f>(((M547/60)/60)/24)+DATE(1970,1,1)</f>
        <v>43844.25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(E548/D548)*100</f>
        <v>163.57142857142856</v>
      </c>
      <c r="G548" t="s">
        <v>20</v>
      </c>
      <c r="H548">
        <v>88</v>
      </c>
      <c r="I548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7">
        <f>(((L548/60)/60)/24)+DATE(1970,1,1)</f>
        <v>43360.208333333328</v>
      </c>
      <c r="T548" s="7">
        <f>(((M548/60)/60)/24)+DATE(1970,1,1)</f>
        <v>43363.208333333328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(E549/D549)*100</f>
        <v>969</v>
      </c>
      <c r="G549" t="s">
        <v>20</v>
      </c>
      <c r="H549">
        <v>156</v>
      </c>
      <c r="I549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7">
        <f>(((L549/60)/60)/24)+DATE(1970,1,1)</f>
        <v>42029.25</v>
      </c>
      <c r="T549" s="7">
        <f>(((M549/60)/60)/24)+DATE(1970,1,1)</f>
        <v>42041.25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(E550/D550)*100</f>
        <v>270.91376701966715</v>
      </c>
      <c r="G550" t="s">
        <v>20</v>
      </c>
      <c r="H550">
        <v>2985</v>
      </c>
      <c r="I550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7">
        <f>(((L550/60)/60)/24)+DATE(1970,1,1)</f>
        <v>42461.208333333328</v>
      </c>
      <c r="T550" s="7">
        <f>(((M550/60)/60)/24)+DATE(1970,1,1)</f>
        <v>42474.208333333328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(E551/D551)*100</f>
        <v>284.21355932203392</v>
      </c>
      <c r="G551" t="s">
        <v>20</v>
      </c>
      <c r="H551">
        <v>762</v>
      </c>
      <c r="I551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7">
        <f>(((L551/60)/60)/24)+DATE(1970,1,1)</f>
        <v>41422.208333333336</v>
      </c>
      <c r="T551" s="7">
        <f>(((M551/60)/60)/24)+DATE(1970,1,1)</f>
        <v>41431.208333333336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(E552/D552)*100</f>
        <v>4</v>
      </c>
      <c r="G552" t="s">
        <v>74</v>
      </c>
      <c r="H552">
        <v>1</v>
      </c>
      <c r="I552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7">
        <f>(((L552/60)/60)/24)+DATE(1970,1,1)</f>
        <v>40968.25</v>
      </c>
      <c r="T552" s="7">
        <f>(((M552/60)/60)/24)+DATE(1970,1,1)</f>
        <v>40989.208333333336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(E553/D553)*100</f>
        <v>58.6329816768462</v>
      </c>
      <c r="G553" t="s">
        <v>14</v>
      </c>
      <c r="H553">
        <v>2779</v>
      </c>
      <c r="I553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7">
        <f>(((L553/60)/60)/24)+DATE(1970,1,1)</f>
        <v>41993.25</v>
      </c>
      <c r="T553" s="7">
        <f>(((M553/60)/60)/24)+DATE(1970,1,1)</f>
        <v>42033.25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(E554/D554)*100</f>
        <v>98.51111111111112</v>
      </c>
      <c r="G554" t="s">
        <v>14</v>
      </c>
      <c r="H554">
        <v>92</v>
      </c>
      <c r="I554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7">
        <f>(((L554/60)/60)/24)+DATE(1970,1,1)</f>
        <v>42700.25</v>
      </c>
      <c r="T554" s="7">
        <f>(((M554/60)/60)/24)+DATE(1970,1,1)</f>
        <v>42702.25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(E555/D555)*100</f>
        <v>43.975381008206334</v>
      </c>
      <c r="G555" t="s">
        <v>14</v>
      </c>
      <c r="H555">
        <v>1028</v>
      </c>
      <c r="I55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7">
        <f>(((L555/60)/60)/24)+DATE(1970,1,1)</f>
        <v>40545.25</v>
      </c>
      <c r="T555" s="7">
        <f>(((M555/60)/60)/24)+DATE(1970,1,1)</f>
        <v>40546.25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(E556/D556)*100</f>
        <v>151.66315789473683</v>
      </c>
      <c r="G556" t="s">
        <v>20</v>
      </c>
      <c r="H556">
        <v>554</v>
      </c>
      <c r="I55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7">
        <f>(((L556/60)/60)/24)+DATE(1970,1,1)</f>
        <v>42723.25</v>
      </c>
      <c r="T556" s="7">
        <f>(((M556/60)/60)/24)+DATE(1970,1,1)</f>
        <v>42729.25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(E557/D557)*100</f>
        <v>223.63492063492063</v>
      </c>
      <c r="G557" t="s">
        <v>20</v>
      </c>
      <c r="H557">
        <v>135</v>
      </c>
      <c r="I557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7">
        <f>(((L557/60)/60)/24)+DATE(1970,1,1)</f>
        <v>41731.208333333336</v>
      </c>
      <c r="T557" s="7">
        <f>(((M557/60)/60)/24)+DATE(1970,1,1)</f>
        <v>41762.208333333336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(E558/D558)*100</f>
        <v>239.75</v>
      </c>
      <c r="G558" t="s">
        <v>20</v>
      </c>
      <c r="H558">
        <v>122</v>
      </c>
      <c r="I558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7">
        <f>(((L558/60)/60)/24)+DATE(1970,1,1)</f>
        <v>40792.208333333336</v>
      </c>
      <c r="T558" s="7">
        <f>(((M558/60)/60)/24)+DATE(1970,1,1)</f>
        <v>40799.208333333336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(E559/D559)*100</f>
        <v>199.33333333333334</v>
      </c>
      <c r="G559" t="s">
        <v>20</v>
      </c>
      <c r="H559">
        <v>221</v>
      </c>
      <c r="I559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7">
        <f>(((L559/60)/60)/24)+DATE(1970,1,1)</f>
        <v>42279.208333333328</v>
      </c>
      <c r="T559" s="7">
        <f>(((M559/60)/60)/24)+DATE(1970,1,1)</f>
        <v>42282.208333333328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(E560/D560)*100</f>
        <v>137.34482758620689</v>
      </c>
      <c r="G560" t="s">
        <v>20</v>
      </c>
      <c r="H560">
        <v>126</v>
      </c>
      <c r="I560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7">
        <f>(((L560/60)/60)/24)+DATE(1970,1,1)</f>
        <v>42424.25</v>
      </c>
      <c r="T560" s="7">
        <f>(((M560/60)/60)/24)+DATE(1970,1,1)</f>
        <v>42467.208333333328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(E561/D561)*100</f>
        <v>100.9696106362773</v>
      </c>
      <c r="G561" t="s">
        <v>20</v>
      </c>
      <c r="H561">
        <v>1022</v>
      </c>
      <c r="I561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7">
        <f>(((L561/60)/60)/24)+DATE(1970,1,1)</f>
        <v>42584.208333333328</v>
      </c>
      <c r="T561" s="7">
        <f>(((M561/60)/60)/24)+DATE(1970,1,1)</f>
        <v>42591.208333333328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(E562/D562)*100</f>
        <v>794.16</v>
      </c>
      <c r="G562" t="s">
        <v>20</v>
      </c>
      <c r="H562">
        <v>3177</v>
      </c>
      <c r="I562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7">
        <f>(((L562/60)/60)/24)+DATE(1970,1,1)</f>
        <v>40865.25</v>
      </c>
      <c r="T562" s="7">
        <f>(((M562/60)/60)/24)+DATE(1970,1,1)</f>
        <v>40905.25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(E563/D563)*100</f>
        <v>369.7</v>
      </c>
      <c r="G563" t="s">
        <v>20</v>
      </c>
      <c r="H563">
        <v>198</v>
      </c>
      <c r="I563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7">
        <f>(((L563/60)/60)/24)+DATE(1970,1,1)</f>
        <v>40833.208333333336</v>
      </c>
      <c r="T563" s="7">
        <f>(((M563/60)/60)/24)+DATE(1970,1,1)</f>
        <v>40835.208333333336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(E564/D564)*100</f>
        <v>12.818181818181817</v>
      </c>
      <c r="G564" t="s">
        <v>14</v>
      </c>
      <c r="H564">
        <v>26</v>
      </c>
      <c r="I564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7">
        <f>(((L564/60)/60)/24)+DATE(1970,1,1)</f>
        <v>43536.208333333328</v>
      </c>
      <c r="T564" s="7">
        <f>(((M564/60)/60)/24)+DATE(1970,1,1)</f>
        <v>43538.208333333328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(E565/D565)*100</f>
        <v>138.02702702702703</v>
      </c>
      <c r="G565" t="s">
        <v>20</v>
      </c>
      <c r="H565">
        <v>85</v>
      </c>
      <c r="I565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7">
        <f>(((L565/60)/60)/24)+DATE(1970,1,1)</f>
        <v>43417.25</v>
      </c>
      <c r="T565" s="7">
        <f>(((M565/60)/60)/24)+DATE(1970,1,1)</f>
        <v>43437.25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(E566/D566)*100</f>
        <v>83.813278008298752</v>
      </c>
      <c r="G566" t="s">
        <v>14</v>
      </c>
      <c r="H566">
        <v>1790</v>
      </c>
      <c r="I56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7">
        <f>(((L566/60)/60)/24)+DATE(1970,1,1)</f>
        <v>42078.208333333328</v>
      </c>
      <c r="T566" s="7">
        <f>(((M566/60)/60)/24)+DATE(1970,1,1)</f>
        <v>42086.208333333328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(E567/D567)*100</f>
        <v>204.60063224446787</v>
      </c>
      <c r="G567" t="s">
        <v>20</v>
      </c>
      <c r="H567">
        <v>3596</v>
      </c>
      <c r="I567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7">
        <f>(((L567/60)/60)/24)+DATE(1970,1,1)</f>
        <v>40862.25</v>
      </c>
      <c r="T567" s="7">
        <f>(((M567/60)/60)/24)+DATE(1970,1,1)</f>
        <v>40882.25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(E568/D568)*100</f>
        <v>44.344086021505376</v>
      </c>
      <c r="G568" t="s">
        <v>14</v>
      </c>
      <c r="H568">
        <v>37</v>
      </c>
      <c r="I568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7">
        <f>(((L568/60)/60)/24)+DATE(1970,1,1)</f>
        <v>42424.25</v>
      </c>
      <c r="T568" s="7">
        <f>(((M568/60)/60)/24)+DATE(1970,1,1)</f>
        <v>42447.208333333328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(E569/D569)*100</f>
        <v>218.60294117647058</v>
      </c>
      <c r="G569" t="s">
        <v>20</v>
      </c>
      <c r="H569">
        <v>244</v>
      </c>
      <c r="I569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7">
        <f>(((L569/60)/60)/24)+DATE(1970,1,1)</f>
        <v>41830.208333333336</v>
      </c>
      <c r="T569" s="7">
        <f>(((M569/60)/60)/24)+DATE(1970,1,1)</f>
        <v>41832.208333333336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(E570/D570)*100</f>
        <v>186.03314917127071</v>
      </c>
      <c r="G570" t="s">
        <v>20</v>
      </c>
      <c r="H570">
        <v>5180</v>
      </c>
      <c r="I570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7">
        <f>(((L570/60)/60)/24)+DATE(1970,1,1)</f>
        <v>40374.208333333336</v>
      </c>
      <c r="T570" s="7">
        <f>(((M570/60)/60)/24)+DATE(1970,1,1)</f>
        <v>40419.208333333336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(E571/D571)*100</f>
        <v>237.33830845771143</v>
      </c>
      <c r="G571" t="s">
        <v>20</v>
      </c>
      <c r="H571">
        <v>589</v>
      </c>
      <c r="I571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7">
        <f>(((L571/60)/60)/24)+DATE(1970,1,1)</f>
        <v>40554.25</v>
      </c>
      <c r="T571" s="7">
        <f>(((M571/60)/60)/24)+DATE(1970,1,1)</f>
        <v>40566.25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(E572/D572)*100</f>
        <v>305.65384615384613</v>
      </c>
      <c r="G572" t="s">
        <v>20</v>
      </c>
      <c r="H572">
        <v>2725</v>
      </c>
      <c r="I572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7">
        <f>(((L572/60)/60)/24)+DATE(1970,1,1)</f>
        <v>41993.25</v>
      </c>
      <c r="T572" s="7">
        <f>(((M572/60)/60)/24)+DATE(1970,1,1)</f>
        <v>41999.25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(E573/D573)*100</f>
        <v>94.142857142857139</v>
      </c>
      <c r="G573" t="s">
        <v>14</v>
      </c>
      <c r="H573">
        <v>35</v>
      </c>
      <c r="I573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7">
        <f>(((L573/60)/60)/24)+DATE(1970,1,1)</f>
        <v>42174.208333333328</v>
      </c>
      <c r="T573" s="7">
        <f>(((M573/60)/60)/24)+DATE(1970,1,1)</f>
        <v>42221.208333333328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(E574/D574)*100</f>
        <v>54.400000000000006</v>
      </c>
      <c r="G574" t="s">
        <v>74</v>
      </c>
      <c r="H574">
        <v>94</v>
      </c>
      <c r="I574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7">
        <f>(((L574/60)/60)/24)+DATE(1970,1,1)</f>
        <v>42275.208333333328</v>
      </c>
      <c r="T574" s="7">
        <f>(((M574/60)/60)/24)+DATE(1970,1,1)</f>
        <v>42291.208333333328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(E575/D575)*100</f>
        <v>111.88059701492537</v>
      </c>
      <c r="G575" t="s">
        <v>20</v>
      </c>
      <c r="H575">
        <v>300</v>
      </c>
      <c r="I575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7">
        <f>(((L575/60)/60)/24)+DATE(1970,1,1)</f>
        <v>41761.208333333336</v>
      </c>
      <c r="T575" s="7">
        <f>(((M575/60)/60)/24)+DATE(1970,1,1)</f>
        <v>41763.208333333336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(E576/D576)*100</f>
        <v>369.14814814814815</v>
      </c>
      <c r="G576" t="s">
        <v>20</v>
      </c>
      <c r="H576">
        <v>144</v>
      </c>
      <c r="I57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7">
        <f>(((L576/60)/60)/24)+DATE(1970,1,1)</f>
        <v>43806.25</v>
      </c>
      <c r="T576" s="7">
        <f>(((M576/60)/60)/24)+DATE(1970,1,1)</f>
        <v>43816.25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(E577/D577)*100</f>
        <v>62.930372148859547</v>
      </c>
      <c r="G577" t="s">
        <v>14</v>
      </c>
      <c r="H577">
        <v>558</v>
      </c>
      <c r="I577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7">
        <f>(((L577/60)/60)/24)+DATE(1970,1,1)</f>
        <v>41779.208333333336</v>
      </c>
      <c r="T577" s="7">
        <f>(((M577/60)/60)/24)+DATE(1970,1,1)</f>
        <v>41782.208333333336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(E578/D578)*100</f>
        <v>64.927835051546396</v>
      </c>
      <c r="G578" t="s">
        <v>14</v>
      </c>
      <c r="H578">
        <v>64</v>
      </c>
      <c r="I578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7">
        <f>(((L578/60)/60)/24)+DATE(1970,1,1)</f>
        <v>43040.208333333328</v>
      </c>
      <c r="T578" s="7">
        <f>(((M578/60)/60)/24)+DATE(1970,1,1)</f>
        <v>43057.25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(E579/D579)*100</f>
        <v>18.853658536585368</v>
      </c>
      <c r="G579" t="s">
        <v>74</v>
      </c>
      <c r="H579">
        <v>37</v>
      </c>
      <c r="I579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7">
        <f>(((L579/60)/60)/24)+DATE(1970,1,1)</f>
        <v>40613.25</v>
      </c>
      <c r="T579" s="7">
        <f>(((M579/60)/60)/24)+DATE(1970,1,1)</f>
        <v>40639.208333333336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(E580/D580)*100</f>
        <v>16.754404145077721</v>
      </c>
      <c r="G580" t="s">
        <v>14</v>
      </c>
      <c r="H580">
        <v>245</v>
      </c>
      <c r="I580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7">
        <f>(((L580/60)/60)/24)+DATE(1970,1,1)</f>
        <v>40878.25</v>
      </c>
      <c r="T580" s="7">
        <f>(((M580/60)/60)/24)+DATE(1970,1,1)</f>
        <v>40881.25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(E581/D581)*100</f>
        <v>101.11290322580646</v>
      </c>
      <c r="G581" t="s">
        <v>20</v>
      </c>
      <c r="H581">
        <v>87</v>
      </c>
      <c r="I581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7">
        <f>(((L581/60)/60)/24)+DATE(1970,1,1)</f>
        <v>40762.208333333336</v>
      </c>
      <c r="T581" s="7">
        <f>(((M581/60)/60)/24)+DATE(1970,1,1)</f>
        <v>40774.208333333336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(E582/D582)*100</f>
        <v>341.5022831050228</v>
      </c>
      <c r="G582" t="s">
        <v>20</v>
      </c>
      <c r="H582">
        <v>3116</v>
      </c>
      <c r="I582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7">
        <f>(((L582/60)/60)/24)+DATE(1970,1,1)</f>
        <v>41696.25</v>
      </c>
      <c r="T582" s="7">
        <f>(((M582/60)/60)/24)+DATE(1970,1,1)</f>
        <v>41704.25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(E583/D583)*100</f>
        <v>64.016666666666666</v>
      </c>
      <c r="G583" t="s">
        <v>14</v>
      </c>
      <c r="H583">
        <v>71</v>
      </c>
      <c r="I583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7">
        <f>(((L583/60)/60)/24)+DATE(1970,1,1)</f>
        <v>40662.208333333336</v>
      </c>
      <c r="T583" s="7">
        <f>(((M583/60)/60)/24)+DATE(1970,1,1)</f>
        <v>40677.208333333336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(E584/D584)*100</f>
        <v>52.080459770114942</v>
      </c>
      <c r="G584" t="s">
        <v>14</v>
      </c>
      <c r="H584">
        <v>42</v>
      </c>
      <c r="I584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7">
        <f>(((L584/60)/60)/24)+DATE(1970,1,1)</f>
        <v>42165.208333333328</v>
      </c>
      <c r="T584" s="7">
        <f>(((M584/60)/60)/24)+DATE(1970,1,1)</f>
        <v>42170.208333333328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(E585/D585)*100</f>
        <v>322.40211640211641</v>
      </c>
      <c r="G585" t="s">
        <v>20</v>
      </c>
      <c r="H585">
        <v>909</v>
      </c>
      <c r="I585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7">
        <f>(((L585/60)/60)/24)+DATE(1970,1,1)</f>
        <v>40959.25</v>
      </c>
      <c r="T585" s="7">
        <f>(((M585/60)/60)/24)+DATE(1970,1,1)</f>
        <v>40976.25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(E586/D586)*100</f>
        <v>119.50810185185186</v>
      </c>
      <c r="G586" t="s">
        <v>20</v>
      </c>
      <c r="H586">
        <v>1613</v>
      </c>
      <c r="I58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7">
        <f>(((L586/60)/60)/24)+DATE(1970,1,1)</f>
        <v>41024.208333333336</v>
      </c>
      <c r="T586" s="7">
        <f>(((M586/60)/60)/24)+DATE(1970,1,1)</f>
        <v>41038.208333333336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(E587/D587)*100</f>
        <v>146.79775280898878</v>
      </c>
      <c r="G587" t="s">
        <v>20</v>
      </c>
      <c r="H587">
        <v>136</v>
      </c>
      <c r="I587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7">
        <f>(((L587/60)/60)/24)+DATE(1970,1,1)</f>
        <v>40255.208333333336</v>
      </c>
      <c r="T587" s="7">
        <f>(((M587/60)/60)/24)+DATE(1970,1,1)</f>
        <v>40265.208333333336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(E588/D588)*100</f>
        <v>950.57142857142856</v>
      </c>
      <c r="G588" t="s">
        <v>20</v>
      </c>
      <c r="H588">
        <v>130</v>
      </c>
      <c r="I588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7">
        <f>(((L588/60)/60)/24)+DATE(1970,1,1)</f>
        <v>40499.25</v>
      </c>
      <c r="T588" s="7">
        <f>(((M588/60)/60)/24)+DATE(1970,1,1)</f>
        <v>40518.25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(E589/D589)*100</f>
        <v>72.893617021276597</v>
      </c>
      <c r="G589" t="s">
        <v>14</v>
      </c>
      <c r="H589">
        <v>156</v>
      </c>
      <c r="I589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7">
        <f>(((L589/60)/60)/24)+DATE(1970,1,1)</f>
        <v>43484.25</v>
      </c>
      <c r="T589" s="7">
        <f>(((M589/60)/60)/24)+DATE(1970,1,1)</f>
        <v>43536.208333333328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(E590/D590)*100</f>
        <v>79.008248730964468</v>
      </c>
      <c r="G590" t="s">
        <v>14</v>
      </c>
      <c r="H590">
        <v>1368</v>
      </c>
      <c r="I590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7">
        <f>(((L590/60)/60)/24)+DATE(1970,1,1)</f>
        <v>40262.208333333336</v>
      </c>
      <c r="T590" s="7">
        <f>(((M590/60)/60)/24)+DATE(1970,1,1)</f>
        <v>40293.208333333336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(E591/D591)*100</f>
        <v>64.721518987341781</v>
      </c>
      <c r="G591" t="s">
        <v>14</v>
      </c>
      <c r="H591">
        <v>102</v>
      </c>
      <c r="I591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7">
        <f>(((L591/60)/60)/24)+DATE(1970,1,1)</f>
        <v>42190.208333333328</v>
      </c>
      <c r="T591" s="7">
        <f>(((M591/60)/60)/24)+DATE(1970,1,1)</f>
        <v>42197.208333333328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(E592/D592)*100</f>
        <v>82.028169014084511</v>
      </c>
      <c r="G592" t="s">
        <v>14</v>
      </c>
      <c r="H592">
        <v>86</v>
      </c>
      <c r="I592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7">
        <f>(((L592/60)/60)/24)+DATE(1970,1,1)</f>
        <v>41994.25</v>
      </c>
      <c r="T592" s="7">
        <f>(((M592/60)/60)/24)+DATE(1970,1,1)</f>
        <v>42005.25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(E593/D593)*100</f>
        <v>1037.6666666666667</v>
      </c>
      <c r="G593" t="s">
        <v>20</v>
      </c>
      <c r="H593">
        <v>102</v>
      </c>
      <c r="I593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7">
        <f>(((L593/60)/60)/24)+DATE(1970,1,1)</f>
        <v>40373.208333333336</v>
      </c>
      <c r="T593" s="7">
        <f>(((M593/60)/60)/24)+DATE(1970,1,1)</f>
        <v>40383.208333333336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(E594/D594)*100</f>
        <v>12.910076530612244</v>
      </c>
      <c r="G594" t="s">
        <v>14</v>
      </c>
      <c r="H594">
        <v>253</v>
      </c>
      <c r="I594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7">
        <f>(((L594/60)/60)/24)+DATE(1970,1,1)</f>
        <v>41789.208333333336</v>
      </c>
      <c r="T594" s="7">
        <f>(((M594/60)/60)/24)+DATE(1970,1,1)</f>
        <v>41798.208333333336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(E595/D595)*100</f>
        <v>154.84210526315789</v>
      </c>
      <c r="G595" t="s">
        <v>20</v>
      </c>
      <c r="H595">
        <v>4006</v>
      </c>
      <c r="I595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7">
        <f>(((L595/60)/60)/24)+DATE(1970,1,1)</f>
        <v>41724.208333333336</v>
      </c>
      <c r="T595" s="7">
        <f>(((M595/60)/60)/24)+DATE(1970,1,1)</f>
        <v>41737.208333333336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(E596/D596)*100</f>
        <v>7.0991735537190088</v>
      </c>
      <c r="G596" t="s">
        <v>14</v>
      </c>
      <c r="H596">
        <v>157</v>
      </c>
      <c r="I59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7">
        <f>(((L596/60)/60)/24)+DATE(1970,1,1)</f>
        <v>42548.208333333328</v>
      </c>
      <c r="T596" s="7">
        <f>(((M596/60)/60)/24)+DATE(1970,1,1)</f>
        <v>42551.208333333328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(E597/D597)*100</f>
        <v>208.52773826458036</v>
      </c>
      <c r="G597" t="s">
        <v>20</v>
      </c>
      <c r="H597">
        <v>1629</v>
      </c>
      <c r="I597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7">
        <f>(((L597/60)/60)/24)+DATE(1970,1,1)</f>
        <v>40253.208333333336</v>
      </c>
      <c r="T597" s="7">
        <f>(((M597/60)/60)/24)+DATE(1970,1,1)</f>
        <v>40274.208333333336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(E598/D598)*100</f>
        <v>99.683544303797461</v>
      </c>
      <c r="G598" t="s">
        <v>14</v>
      </c>
      <c r="H598">
        <v>183</v>
      </c>
      <c r="I598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7">
        <f>(((L598/60)/60)/24)+DATE(1970,1,1)</f>
        <v>42434.25</v>
      </c>
      <c r="T598" s="7">
        <f>(((M598/60)/60)/24)+DATE(1970,1,1)</f>
        <v>42441.25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(E599/D599)*100</f>
        <v>201.59756097560978</v>
      </c>
      <c r="G599" t="s">
        <v>20</v>
      </c>
      <c r="H599">
        <v>2188</v>
      </c>
      <c r="I599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7">
        <f>(((L599/60)/60)/24)+DATE(1970,1,1)</f>
        <v>43786.25</v>
      </c>
      <c r="T599" s="7">
        <f>(((M599/60)/60)/24)+DATE(1970,1,1)</f>
        <v>43804.25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(E600/D600)*100</f>
        <v>162.09032258064516</v>
      </c>
      <c r="G600" t="s">
        <v>20</v>
      </c>
      <c r="H600">
        <v>2409</v>
      </c>
      <c r="I600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7">
        <f>(((L600/60)/60)/24)+DATE(1970,1,1)</f>
        <v>40344.208333333336</v>
      </c>
      <c r="T600" s="7">
        <f>(((M600/60)/60)/24)+DATE(1970,1,1)</f>
        <v>40373.208333333336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(E601/D601)*100</f>
        <v>3.6436208125445471</v>
      </c>
      <c r="G601" t="s">
        <v>14</v>
      </c>
      <c r="H601">
        <v>82</v>
      </c>
      <c r="I601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7">
        <f>(((L601/60)/60)/24)+DATE(1970,1,1)</f>
        <v>42047.25</v>
      </c>
      <c r="T601" s="7">
        <f>(((M601/60)/60)/24)+DATE(1970,1,1)</f>
        <v>42055.25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(E602/D602)*100</f>
        <v>5</v>
      </c>
      <c r="G602" t="s">
        <v>14</v>
      </c>
      <c r="H602">
        <v>1</v>
      </c>
      <c r="I602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7">
        <f>(((L602/60)/60)/24)+DATE(1970,1,1)</f>
        <v>41485.208333333336</v>
      </c>
      <c r="T602" s="7">
        <f>(((M602/60)/60)/24)+DATE(1970,1,1)</f>
        <v>41497.208333333336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(E603/D603)*100</f>
        <v>206.63492063492063</v>
      </c>
      <c r="G603" t="s">
        <v>20</v>
      </c>
      <c r="H603">
        <v>194</v>
      </c>
      <c r="I603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7">
        <f>(((L603/60)/60)/24)+DATE(1970,1,1)</f>
        <v>41789.208333333336</v>
      </c>
      <c r="T603" s="7">
        <f>(((M603/60)/60)/24)+DATE(1970,1,1)</f>
        <v>41806.208333333336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(E604/D604)*100</f>
        <v>128.23628691983123</v>
      </c>
      <c r="G604" t="s">
        <v>20</v>
      </c>
      <c r="H604">
        <v>1140</v>
      </c>
      <c r="I604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7">
        <f>(((L604/60)/60)/24)+DATE(1970,1,1)</f>
        <v>42160.208333333328</v>
      </c>
      <c r="T604" s="7">
        <f>(((M604/60)/60)/24)+DATE(1970,1,1)</f>
        <v>42171.208333333328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(E605/D605)*100</f>
        <v>119.66037735849055</v>
      </c>
      <c r="G605" t="s">
        <v>20</v>
      </c>
      <c r="H605">
        <v>102</v>
      </c>
      <c r="I605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7">
        <f>(((L605/60)/60)/24)+DATE(1970,1,1)</f>
        <v>43573.208333333328</v>
      </c>
      <c r="T605" s="7">
        <f>(((M605/60)/60)/24)+DATE(1970,1,1)</f>
        <v>43600.208333333328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(E606/D606)*100</f>
        <v>170.73055242390078</v>
      </c>
      <c r="G606" t="s">
        <v>20</v>
      </c>
      <c r="H606">
        <v>2857</v>
      </c>
      <c r="I60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7">
        <f>(((L606/60)/60)/24)+DATE(1970,1,1)</f>
        <v>40565.25</v>
      </c>
      <c r="T606" s="7">
        <f>(((M606/60)/60)/24)+DATE(1970,1,1)</f>
        <v>40586.25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(E607/D607)*100</f>
        <v>187.21212121212122</v>
      </c>
      <c r="G607" t="s">
        <v>20</v>
      </c>
      <c r="H607">
        <v>107</v>
      </c>
      <c r="I607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7">
        <f>(((L607/60)/60)/24)+DATE(1970,1,1)</f>
        <v>42280.208333333328</v>
      </c>
      <c r="T607" s="7">
        <f>(((M607/60)/60)/24)+DATE(1970,1,1)</f>
        <v>42321.25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(E608/D608)*100</f>
        <v>188.38235294117646</v>
      </c>
      <c r="G608" t="s">
        <v>20</v>
      </c>
      <c r="H608">
        <v>160</v>
      </c>
      <c r="I608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7">
        <f>(((L608/60)/60)/24)+DATE(1970,1,1)</f>
        <v>42436.25</v>
      </c>
      <c r="T608" s="7">
        <f>(((M608/60)/60)/24)+DATE(1970,1,1)</f>
        <v>42447.208333333328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(E609/D609)*100</f>
        <v>131.29869186046511</v>
      </c>
      <c r="G609" t="s">
        <v>20</v>
      </c>
      <c r="H609">
        <v>2230</v>
      </c>
      <c r="I609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7">
        <f>(((L609/60)/60)/24)+DATE(1970,1,1)</f>
        <v>41721.208333333336</v>
      </c>
      <c r="T609" s="7">
        <f>(((M609/60)/60)/24)+DATE(1970,1,1)</f>
        <v>41723.208333333336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(E610/D610)*100</f>
        <v>283.97435897435901</v>
      </c>
      <c r="G610" t="s">
        <v>20</v>
      </c>
      <c r="H610">
        <v>316</v>
      </c>
      <c r="I610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7">
        <f>(((L610/60)/60)/24)+DATE(1970,1,1)</f>
        <v>43530.25</v>
      </c>
      <c r="T610" s="7">
        <f>(((M610/60)/60)/24)+DATE(1970,1,1)</f>
        <v>43534.25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(E611/D611)*100</f>
        <v>120.41999999999999</v>
      </c>
      <c r="G611" t="s">
        <v>20</v>
      </c>
      <c r="H611">
        <v>117</v>
      </c>
      <c r="I611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7">
        <f>(((L611/60)/60)/24)+DATE(1970,1,1)</f>
        <v>43481.25</v>
      </c>
      <c r="T611" s="7">
        <f>(((M611/60)/60)/24)+DATE(1970,1,1)</f>
        <v>43498.25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(E612/D612)*100</f>
        <v>419.0560747663551</v>
      </c>
      <c r="G612" t="s">
        <v>20</v>
      </c>
      <c r="H612">
        <v>6406</v>
      </c>
      <c r="I612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7">
        <f>(((L612/60)/60)/24)+DATE(1970,1,1)</f>
        <v>41259.25</v>
      </c>
      <c r="T612" s="7">
        <f>(((M612/60)/60)/24)+DATE(1970,1,1)</f>
        <v>41273.25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(E613/D613)*100</f>
        <v>13.853658536585368</v>
      </c>
      <c r="G613" t="s">
        <v>74</v>
      </c>
      <c r="H613">
        <v>15</v>
      </c>
      <c r="I613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7">
        <f>(((L613/60)/60)/24)+DATE(1970,1,1)</f>
        <v>41480.208333333336</v>
      </c>
      <c r="T613" s="7">
        <f>(((M613/60)/60)/24)+DATE(1970,1,1)</f>
        <v>41492.208333333336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(E614/D614)*100</f>
        <v>139.43548387096774</v>
      </c>
      <c r="G614" t="s">
        <v>20</v>
      </c>
      <c r="H614">
        <v>192</v>
      </c>
      <c r="I614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7">
        <f>(((L614/60)/60)/24)+DATE(1970,1,1)</f>
        <v>40474.208333333336</v>
      </c>
      <c r="T614" s="7">
        <f>(((M614/60)/60)/24)+DATE(1970,1,1)</f>
        <v>40497.25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(E615/D615)*100</f>
        <v>174</v>
      </c>
      <c r="G615" t="s">
        <v>20</v>
      </c>
      <c r="H615">
        <v>26</v>
      </c>
      <c r="I615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7">
        <f>(((L615/60)/60)/24)+DATE(1970,1,1)</f>
        <v>42973.208333333328</v>
      </c>
      <c r="T615" s="7">
        <f>(((M615/60)/60)/24)+DATE(1970,1,1)</f>
        <v>42982.208333333328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(E616/D616)*100</f>
        <v>155.49056603773585</v>
      </c>
      <c r="G616" t="s">
        <v>20</v>
      </c>
      <c r="H616">
        <v>723</v>
      </c>
      <c r="I61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7">
        <f>(((L616/60)/60)/24)+DATE(1970,1,1)</f>
        <v>42746.25</v>
      </c>
      <c r="T616" s="7">
        <f>(((M616/60)/60)/24)+DATE(1970,1,1)</f>
        <v>42764.25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(E617/D617)*100</f>
        <v>170.44705882352943</v>
      </c>
      <c r="G617" t="s">
        <v>20</v>
      </c>
      <c r="H617">
        <v>170</v>
      </c>
      <c r="I617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7">
        <f>(((L617/60)/60)/24)+DATE(1970,1,1)</f>
        <v>42489.208333333328</v>
      </c>
      <c r="T617" s="7">
        <f>(((M617/60)/60)/24)+DATE(1970,1,1)</f>
        <v>42499.208333333328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(E618/D618)*100</f>
        <v>189.515625</v>
      </c>
      <c r="G618" t="s">
        <v>20</v>
      </c>
      <c r="H618">
        <v>238</v>
      </c>
      <c r="I618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7">
        <f>(((L618/60)/60)/24)+DATE(1970,1,1)</f>
        <v>41537.208333333336</v>
      </c>
      <c r="T618" s="7">
        <f>(((M618/60)/60)/24)+DATE(1970,1,1)</f>
        <v>41538.208333333336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(E619/D619)*100</f>
        <v>249.71428571428572</v>
      </c>
      <c r="G619" t="s">
        <v>20</v>
      </c>
      <c r="H619">
        <v>55</v>
      </c>
      <c r="I619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7">
        <f>(((L619/60)/60)/24)+DATE(1970,1,1)</f>
        <v>41794.208333333336</v>
      </c>
      <c r="T619" s="7">
        <f>(((M619/60)/60)/24)+DATE(1970,1,1)</f>
        <v>41804.208333333336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(E620/D620)*100</f>
        <v>48.860523665659613</v>
      </c>
      <c r="G620" t="s">
        <v>14</v>
      </c>
      <c r="H620">
        <v>1198</v>
      </c>
      <c r="I620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7">
        <f>(((L620/60)/60)/24)+DATE(1970,1,1)</f>
        <v>41396.208333333336</v>
      </c>
      <c r="T620" s="7">
        <f>(((M620/60)/60)/24)+DATE(1970,1,1)</f>
        <v>41417.208333333336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(E621/D621)*100</f>
        <v>28.461970393057683</v>
      </c>
      <c r="G621" t="s">
        <v>14</v>
      </c>
      <c r="H621">
        <v>648</v>
      </c>
      <c r="I621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7">
        <f>(((L621/60)/60)/24)+DATE(1970,1,1)</f>
        <v>40669.208333333336</v>
      </c>
      <c r="T621" s="7">
        <f>(((M621/60)/60)/24)+DATE(1970,1,1)</f>
        <v>40670.208333333336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(E622/D622)*100</f>
        <v>268.02325581395348</v>
      </c>
      <c r="G622" t="s">
        <v>20</v>
      </c>
      <c r="H622">
        <v>128</v>
      </c>
      <c r="I622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7">
        <f>(((L622/60)/60)/24)+DATE(1970,1,1)</f>
        <v>42559.208333333328</v>
      </c>
      <c r="T622" s="7">
        <f>(((M622/60)/60)/24)+DATE(1970,1,1)</f>
        <v>42563.208333333328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(E623/D623)*100</f>
        <v>619.80078125</v>
      </c>
      <c r="G623" t="s">
        <v>20</v>
      </c>
      <c r="H623">
        <v>2144</v>
      </c>
      <c r="I623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7">
        <f>(((L623/60)/60)/24)+DATE(1970,1,1)</f>
        <v>42626.208333333328</v>
      </c>
      <c r="T623" s="7">
        <f>(((M623/60)/60)/24)+DATE(1970,1,1)</f>
        <v>42631.208333333328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(E624/D624)*100</f>
        <v>3.1301587301587301</v>
      </c>
      <c r="G624" t="s">
        <v>14</v>
      </c>
      <c r="H624">
        <v>64</v>
      </c>
      <c r="I624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7">
        <f>(((L624/60)/60)/24)+DATE(1970,1,1)</f>
        <v>43205.208333333328</v>
      </c>
      <c r="T624" s="7">
        <f>(((M624/60)/60)/24)+DATE(1970,1,1)</f>
        <v>43231.208333333328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(E625/D625)*100</f>
        <v>159.92152704135739</v>
      </c>
      <c r="G625" t="s">
        <v>20</v>
      </c>
      <c r="H625">
        <v>2693</v>
      </c>
      <c r="I625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7">
        <f>(((L625/60)/60)/24)+DATE(1970,1,1)</f>
        <v>42201.208333333328</v>
      </c>
      <c r="T625" s="7">
        <f>(((M625/60)/60)/24)+DATE(1970,1,1)</f>
        <v>42206.208333333328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(E626/D626)*100</f>
        <v>279.39215686274508</v>
      </c>
      <c r="G626" t="s">
        <v>20</v>
      </c>
      <c r="H626">
        <v>432</v>
      </c>
      <c r="I62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7">
        <f>(((L626/60)/60)/24)+DATE(1970,1,1)</f>
        <v>42029.25</v>
      </c>
      <c r="T626" s="7">
        <f>(((M626/60)/60)/24)+DATE(1970,1,1)</f>
        <v>42035.25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(E627/D627)*100</f>
        <v>77.373333333333335</v>
      </c>
      <c r="G627" t="s">
        <v>14</v>
      </c>
      <c r="H627">
        <v>62</v>
      </c>
      <c r="I627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7">
        <f>(((L627/60)/60)/24)+DATE(1970,1,1)</f>
        <v>43857.25</v>
      </c>
      <c r="T627" s="7">
        <f>(((M627/60)/60)/24)+DATE(1970,1,1)</f>
        <v>43871.25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(E628/D628)*100</f>
        <v>206.32812500000003</v>
      </c>
      <c r="G628" t="s">
        <v>20</v>
      </c>
      <c r="H628">
        <v>189</v>
      </c>
      <c r="I628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7">
        <f>(((L628/60)/60)/24)+DATE(1970,1,1)</f>
        <v>40449.208333333336</v>
      </c>
      <c r="T628" s="7">
        <f>(((M628/60)/60)/24)+DATE(1970,1,1)</f>
        <v>40458.208333333336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(E629/D629)*100</f>
        <v>694.25</v>
      </c>
      <c r="G629" t="s">
        <v>20</v>
      </c>
      <c r="H629">
        <v>154</v>
      </c>
      <c r="I629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7">
        <f>(((L629/60)/60)/24)+DATE(1970,1,1)</f>
        <v>40345.208333333336</v>
      </c>
      <c r="T629" s="7">
        <f>(((M629/60)/60)/24)+DATE(1970,1,1)</f>
        <v>40369.208333333336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(E630/D630)*100</f>
        <v>151.78947368421052</v>
      </c>
      <c r="G630" t="s">
        <v>20</v>
      </c>
      <c r="H630">
        <v>96</v>
      </c>
      <c r="I630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7">
        <f>(((L630/60)/60)/24)+DATE(1970,1,1)</f>
        <v>40455.208333333336</v>
      </c>
      <c r="T630" s="7">
        <f>(((M630/60)/60)/24)+DATE(1970,1,1)</f>
        <v>40458.208333333336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(E631/D631)*100</f>
        <v>64.58207217694995</v>
      </c>
      <c r="G631" t="s">
        <v>14</v>
      </c>
      <c r="H631">
        <v>750</v>
      </c>
      <c r="I631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7">
        <f>(((L631/60)/60)/24)+DATE(1970,1,1)</f>
        <v>42557.208333333328</v>
      </c>
      <c r="T631" s="7">
        <f>(((M631/60)/60)/24)+DATE(1970,1,1)</f>
        <v>42559.208333333328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(E632/D632)*100</f>
        <v>62.873684210526314</v>
      </c>
      <c r="G632" t="s">
        <v>74</v>
      </c>
      <c r="H632">
        <v>87</v>
      </c>
      <c r="I632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7">
        <f>(((L632/60)/60)/24)+DATE(1970,1,1)</f>
        <v>43586.208333333328</v>
      </c>
      <c r="T632" s="7">
        <f>(((M632/60)/60)/24)+DATE(1970,1,1)</f>
        <v>43597.208333333328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(E633/D633)*100</f>
        <v>310.39864864864865</v>
      </c>
      <c r="G633" t="s">
        <v>20</v>
      </c>
      <c r="H633">
        <v>3063</v>
      </c>
      <c r="I633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7">
        <f>(((L633/60)/60)/24)+DATE(1970,1,1)</f>
        <v>43550.208333333328</v>
      </c>
      <c r="T633" s="7">
        <f>(((M633/60)/60)/24)+DATE(1970,1,1)</f>
        <v>43554.208333333328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(E634/D634)*100</f>
        <v>42.859916782246884</v>
      </c>
      <c r="G634" t="s">
        <v>47</v>
      </c>
      <c r="H634">
        <v>278</v>
      </c>
      <c r="I634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7">
        <f>(((L634/60)/60)/24)+DATE(1970,1,1)</f>
        <v>41945.208333333336</v>
      </c>
      <c r="T634" s="7">
        <f>(((M634/60)/60)/24)+DATE(1970,1,1)</f>
        <v>41963.25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(E635/D635)*100</f>
        <v>83.119402985074629</v>
      </c>
      <c r="G635" t="s">
        <v>14</v>
      </c>
      <c r="H635">
        <v>105</v>
      </c>
      <c r="I63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7">
        <f>(((L635/60)/60)/24)+DATE(1970,1,1)</f>
        <v>42315.25</v>
      </c>
      <c r="T635" s="7">
        <f>(((M635/60)/60)/24)+DATE(1970,1,1)</f>
        <v>42319.25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(E636/D636)*100</f>
        <v>78.531302876480552</v>
      </c>
      <c r="G636" t="s">
        <v>74</v>
      </c>
      <c r="H636">
        <v>1658</v>
      </c>
      <c r="I63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7">
        <f>(((L636/60)/60)/24)+DATE(1970,1,1)</f>
        <v>42819.208333333328</v>
      </c>
      <c r="T636" s="7">
        <f>(((M636/60)/60)/24)+DATE(1970,1,1)</f>
        <v>42833.208333333328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(E637/D637)*100</f>
        <v>114.09352517985612</v>
      </c>
      <c r="G637" t="s">
        <v>20</v>
      </c>
      <c r="H637">
        <v>2266</v>
      </c>
      <c r="I637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7">
        <f>(((L637/60)/60)/24)+DATE(1970,1,1)</f>
        <v>41314.25</v>
      </c>
      <c r="T637" s="7">
        <f>(((M637/60)/60)/24)+DATE(1970,1,1)</f>
        <v>41346.208333333336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(E638/D638)*100</f>
        <v>64.537683358624179</v>
      </c>
      <c r="G638" t="s">
        <v>14</v>
      </c>
      <c r="H638">
        <v>2604</v>
      </c>
      <c r="I638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7">
        <f>(((L638/60)/60)/24)+DATE(1970,1,1)</f>
        <v>40926.25</v>
      </c>
      <c r="T638" s="7">
        <f>(((M638/60)/60)/24)+DATE(1970,1,1)</f>
        <v>40971.25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(E639/D639)*100</f>
        <v>79.411764705882348</v>
      </c>
      <c r="G639" t="s">
        <v>14</v>
      </c>
      <c r="H639">
        <v>65</v>
      </c>
      <c r="I639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7">
        <f>(((L639/60)/60)/24)+DATE(1970,1,1)</f>
        <v>42688.25</v>
      </c>
      <c r="T639" s="7">
        <f>(((M639/60)/60)/24)+DATE(1970,1,1)</f>
        <v>42696.25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(E640/D640)*100</f>
        <v>11.419117647058824</v>
      </c>
      <c r="G640" t="s">
        <v>14</v>
      </c>
      <c r="H640">
        <v>94</v>
      </c>
      <c r="I640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7">
        <f>(((L640/60)/60)/24)+DATE(1970,1,1)</f>
        <v>40386.208333333336</v>
      </c>
      <c r="T640" s="7">
        <f>(((M640/60)/60)/24)+DATE(1970,1,1)</f>
        <v>40398.208333333336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(E641/D641)*100</f>
        <v>56.186046511627907</v>
      </c>
      <c r="G641" t="s">
        <v>47</v>
      </c>
      <c r="H641">
        <v>45</v>
      </c>
      <c r="I641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7">
        <f>(((L641/60)/60)/24)+DATE(1970,1,1)</f>
        <v>43309.208333333328</v>
      </c>
      <c r="T641" s="7">
        <f>(((M641/60)/60)/24)+DATE(1970,1,1)</f>
        <v>43309.208333333328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(E642/D642)*100</f>
        <v>16.501669449081803</v>
      </c>
      <c r="G642" t="s">
        <v>14</v>
      </c>
      <c r="H642">
        <v>257</v>
      </c>
      <c r="I642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7">
        <f>(((L642/60)/60)/24)+DATE(1970,1,1)</f>
        <v>42387.25</v>
      </c>
      <c r="T642" s="7">
        <f>(((M642/60)/60)/24)+DATE(1970,1,1)</f>
        <v>42390.25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(E643/D643)*100</f>
        <v>119.96808510638297</v>
      </c>
      <c r="G643" t="s">
        <v>20</v>
      </c>
      <c r="H643">
        <v>194</v>
      </c>
      <c r="I643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7">
        <f>(((L643/60)/60)/24)+DATE(1970,1,1)</f>
        <v>42786.25</v>
      </c>
      <c r="T643" s="7">
        <f>(((M643/60)/60)/24)+DATE(1970,1,1)</f>
        <v>42814.208333333328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(E644/D644)*100</f>
        <v>145.45652173913044</v>
      </c>
      <c r="G644" t="s">
        <v>20</v>
      </c>
      <c r="H644">
        <v>129</v>
      </c>
      <c r="I644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7">
        <f>(((L644/60)/60)/24)+DATE(1970,1,1)</f>
        <v>43451.25</v>
      </c>
      <c r="T644" s="7">
        <f>(((M644/60)/60)/24)+DATE(1970,1,1)</f>
        <v>43460.25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(E645/D645)*100</f>
        <v>221.38255033557047</v>
      </c>
      <c r="G645" t="s">
        <v>20</v>
      </c>
      <c r="H645">
        <v>375</v>
      </c>
      <c r="I645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7">
        <f>(((L645/60)/60)/24)+DATE(1970,1,1)</f>
        <v>42795.25</v>
      </c>
      <c r="T645" s="7">
        <f>(((M645/60)/60)/24)+DATE(1970,1,1)</f>
        <v>42813.208333333328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(E646/D646)*100</f>
        <v>48.396694214876035</v>
      </c>
      <c r="G646" t="s">
        <v>14</v>
      </c>
      <c r="H646">
        <v>2928</v>
      </c>
      <c r="I64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7">
        <f>(((L646/60)/60)/24)+DATE(1970,1,1)</f>
        <v>43452.25</v>
      </c>
      <c r="T646" s="7">
        <f>(((M646/60)/60)/24)+DATE(1970,1,1)</f>
        <v>43468.25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(E647/D647)*100</f>
        <v>92.911504424778755</v>
      </c>
      <c r="G647" t="s">
        <v>14</v>
      </c>
      <c r="H647">
        <v>4697</v>
      </c>
      <c r="I647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7">
        <f>(((L647/60)/60)/24)+DATE(1970,1,1)</f>
        <v>43369.208333333328</v>
      </c>
      <c r="T647" s="7">
        <f>(((M647/60)/60)/24)+DATE(1970,1,1)</f>
        <v>43390.208333333328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(E648/D648)*100</f>
        <v>88.599797365754824</v>
      </c>
      <c r="G648" t="s">
        <v>14</v>
      </c>
      <c r="H648">
        <v>2915</v>
      </c>
      <c r="I648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7">
        <f>(((L648/60)/60)/24)+DATE(1970,1,1)</f>
        <v>41346.208333333336</v>
      </c>
      <c r="T648" s="7">
        <f>(((M648/60)/60)/24)+DATE(1970,1,1)</f>
        <v>41357.208333333336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(E649/D649)*100</f>
        <v>41.4</v>
      </c>
      <c r="G649" t="s">
        <v>14</v>
      </c>
      <c r="H649">
        <v>18</v>
      </c>
      <c r="I649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7">
        <f>(((L649/60)/60)/24)+DATE(1970,1,1)</f>
        <v>43199.208333333328</v>
      </c>
      <c r="T649" s="7">
        <f>(((M649/60)/60)/24)+DATE(1970,1,1)</f>
        <v>43223.208333333328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(E650/D650)*100</f>
        <v>63.056795131845846</v>
      </c>
      <c r="G650" t="s">
        <v>74</v>
      </c>
      <c r="H650">
        <v>723</v>
      </c>
      <c r="I650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7">
        <f>(((L650/60)/60)/24)+DATE(1970,1,1)</f>
        <v>42922.208333333328</v>
      </c>
      <c r="T650" s="7">
        <f>(((M650/60)/60)/24)+DATE(1970,1,1)</f>
        <v>42940.208333333328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(E651/D651)*100</f>
        <v>48.482333607230892</v>
      </c>
      <c r="G651" t="s">
        <v>14</v>
      </c>
      <c r="H651">
        <v>602</v>
      </c>
      <c r="I651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7">
        <f>(((L651/60)/60)/24)+DATE(1970,1,1)</f>
        <v>40471.208333333336</v>
      </c>
      <c r="T651" s="7">
        <f>(((M651/60)/60)/24)+DATE(1970,1,1)</f>
        <v>40482.208333333336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(E652/D652)*100</f>
        <v>2</v>
      </c>
      <c r="G652" t="s">
        <v>14</v>
      </c>
      <c r="H652">
        <v>1</v>
      </c>
      <c r="I652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7">
        <f>(((L652/60)/60)/24)+DATE(1970,1,1)</f>
        <v>41828.208333333336</v>
      </c>
      <c r="T652" s="7">
        <f>(((M652/60)/60)/24)+DATE(1970,1,1)</f>
        <v>41855.208333333336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(E653/D653)*100</f>
        <v>88.47941026944585</v>
      </c>
      <c r="G653" t="s">
        <v>14</v>
      </c>
      <c r="H653">
        <v>3868</v>
      </c>
      <c r="I653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7">
        <f>(((L653/60)/60)/24)+DATE(1970,1,1)</f>
        <v>41692.25</v>
      </c>
      <c r="T653" s="7">
        <f>(((M653/60)/60)/24)+DATE(1970,1,1)</f>
        <v>41707.25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(E654/D654)*100</f>
        <v>126.84</v>
      </c>
      <c r="G654" t="s">
        <v>20</v>
      </c>
      <c r="H654">
        <v>409</v>
      </c>
      <c r="I654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7">
        <f>(((L654/60)/60)/24)+DATE(1970,1,1)</f>
        <v>42587.208333333328</v>
      </c>
      <c r="T654" s="7">
        <f>(((M654/60)/60)/24)+DATE(1970,1,1)</f>
        <v>42630.208333333328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(E655/D655)*100</f>
        <v>2338.833333333333</v>
      </c>
      <c r="G655" t="s">
        <v>20</v>
      </c>
      <c r="H655">
        <v>234</v>
      </c>
      <c r="I655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7">
        <f>(((L655/60)/60)/24)+DATE(1970,1,1)</f>
        <v>42468.208333333328</v>
      </c>
      <c r="T655" s="7">
        <f>(((M655/60)/60)/24)+DATE(1970,1,1)</f>
        <v>42470.208333333328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(E656/D656)*100</f>
        <v>508.38857142857148</v>
      </c>
      <c r="G656" t="s">
        <v>20</v>
      </c>
      <c r="H656">
        <v>3016</v>
      </c>
      <c r="I65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7">
        <f>(((L656/60)/60)/24)+DATE(1970,1,1)</f>
        <v>42240.208333333328</v>
      </c>
      <c r="T656" s="7">
        <f>(((M656/60)/60)/24)+DATE(1970,1,1)</f>
        <v>42245.208333333328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(E657/D657)*100</f>
        <v>191.47826086956522</v>
      </c>
      <c r="G657" t="s">
        <v>20</v>
      </c>
      <c r="H657">
        <v>264</v>
      </c>
      <c r="I657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7">
        <f>(((L657/60)/60)/24)+DATE(1970,1,1)</f>
        <v>42796.25</v>
      </c>
      <c r="T657" s="7">
        <f>(((M657/60)/60)/24)+DATE(1970,1,1)</f>
        <v>42809.208333333328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(E658/D658)*100</f>
        <v>42.127533783783782</v>
      </c>
      <c r="G658" t="s">
        <v>14</v>
      </c>
      <c r="H658">
        <v>504</v>
      </c>
      <c r="I658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7">
        <f>(((L658/60)/60)/24)+DATE(1970,1,1)</f>
        <v>43097.25</v>
      </c>
      <c r="T658" s="7">
        <f>(((M658/60)/60)/24)+DATE(1970,1,1)</f>
        <v>43102.25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(E659/D659)*100</f>
        <v>8.24</v>
      </c>
      <c r="G659" t="s">
        <v>14</v>
      </c>
      <c r="H659">
        <v>14</v>
      </c>
      <c r="I659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7">
        <f>(((L659/60)/60)/24)+DATE(1970,1,1)</f>
        <v>43096.25</v>
      </c>
      <c r="T659" s="7">
        <f>(((M659/60)/60)/24)+DATE(1970,1,1)</f>
        <v>43112.25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(E660/D660)*100</f>
        <v>60.064638783269963</v>
      </c>
      <c r="G660" t="s">
        <v>74</v>
      </c>
      <c r="H660">
        <v>390</v>
      </c>
      <c r="I660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7">
        <f>(((L660/60)/60)/24)+DATE(1970,1,1)</f>
        <v>42246.208333333328</v>
      </c>
      <c r="T660" s="7">
        <f>(((M660/60)/60)/24)+DATE(1970,1,1)</f>
        <v>42269.208333333328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(E661/D661)*100</f>
        <v>47.232808616404313</v>
      </c>
      <c r="G661" t="s">
        <v>14</v>
      </c>
      <c r="H661">
        <v>750</v>
      </c>
      <c r="I661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7">
        <f>(((L661/60)/60)/24)+DATE(1970,1,1)</f>
        <v>40570.25</v>
      </c>
      <c r="T661" s="7">
        <f>(((M661/60)/60)/24)+DATE(1970,1,1)</f>
        <v>40571.25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(E662/D662)*100</f>
        <v>81.736263736263737</v>
      </c>
      <c r="G662" t="s">
        <v>14</v>
      </c>
      <c r="H662">
        <v>77</v>
      </c>
      <c r="I662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7">
        <f>(((L662/60)/60)/24)+DATE(1970,1,1)</f>
        <v>42237.208333333328</v>
      </c>
      <c r="T662" s="7">
        <f>(((M662/60)/60)/24)+DATE(1970,1,1)</f>
        <v>42246.208333333328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(E663/D663)*100</f>
        <v>54.187265917603</v>
      </c>
      <c r="G663" t="s">
        <v>14</v>
      </c>
      <c r="H663">
        <v>752</v>
      </c>
      <c r="I663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7">
        <f>(((L663/60)/60)/24)+DATE(1970,1,1)</f>
        <v>40996.208333333336</v>
      </c>
      <c r="T663" s="7">
        <f>(((M663/60)/60)/24)+DATE(1970,1,1)</f>
        <v>41026.208333333336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(E664/D664)*100</f>
        <v>97.868131868131869</v>
      </c>
      <c r="G664" t="s">
        <v>14</v>
      </c>
      <c r="H664">
        <v>131</v>
      </c>
      <c r="I664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7">
        <f>(((L664/60)/60)/24)+DATE(1970,1,1)</f>
        <v>43443.25</v>
      </c>
      <c r="T664" s="7">
        <f>(((M664/60)/60)/24)+DATE(1970,1,1)</f>
        <v>43447.25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(E665/D665)*100</f>
        <v>77.239999999999995</v>
      </c>
      <c r="G665" t="s">
        <v>14</v>
      </c>
      <c r="H665">
        <v>87</v>
      </c>
      <c r="I66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7">
        <f>(((L665/60)/60)/24)+DATE(1970,1,1)</f>
        <v>40458.208333333336</v>
      </c>
      <c r="T665" s="7">
        <f>(((M665/60)/60)/24)+DATE(1970,1,1)</f>
        <v>40481.208333333336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(E666/D666)*100</f>
        <v>33.464735516372798</v>
      </c>
      <c r="G666" t="s">
        <v>14</v>
      </c>
      <c r="H666">
        <v>1063</v>
      </c>
      <c r="I66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7">
        <f>(((L666/60)/60)/24)+DATE(1970,1,1)</f>
        <v>40959.25</v>
      </c>
      <c r="T666" s="7">
        <f>(((M666/60)/60)/24)+DATE(1970,1,1)</f>
        <v>40969.25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(E667/D667)*100</f>
        <v>239.58823529411765</v>
      </c>
      <c r="G667" t="s">
        <v>20</v>
      </c>
      <c r="H667">
        <v>272</v>
      </c>
      <c r="I667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7">
        <f>(((L667/60)/60)/24)+DATE(1970,1,1)</f>
        <v>40733.208333333336</v>
      </c>
      <c r="T667" s="7">
        <f>(((M667/60)/60)/24)+DATE(1970,1,1)</f>
        <v>40747.208333333336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(E668/D668)*100</f>
        <v>64.032258064516128</v>
      </c>
      <c r="G668" t="s">
        <v>74</v>
      </c>
      <c r="H668">
        <v>25</v>
      </c>
      <c r="I668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7">
        <f>(((L668/60)/60)/24)+DATE(1970,1,1)</f>
        <v>41516.208333333336</v>
      </c>
      <c r="T668" s="7">
        <f>(((M668/60)/60)/24)+DATE(1970,1,1)</f>
        <v>41522.208333333336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(E669/D669)*100</f>
        <v>176.15942028985506</v>
      </c>
      <c r="G669" t="s">
        <v>20</v>
      </c>
      <c r="H669">
        <v>419</v>
      </c>
      <c r="I669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7">
        <f>(((L669/60)/60)/24)+DATE(1970,1,1)</f>
        <v>41892.208333333336</v>
      </c>
      <c r="T669" s="7">
        <f>(((M669/60)/60)/24)+DATE(1970,1,1)</f>
        <v>41901.208333333336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(E670/D670)*100</f>
        <v>20.33818181818182</v>
      </c>
      <c r="G670" t="s">
        <v>14</v>
      </c>
      <c r="H670">
        <v>76</v>
      </c>
      <c r="I670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7">
        <f>(((L670/60)/60)/24)+DATE(1970,1,1)</f>
        <v>41122.208333333336</v>
      </c>
      <c r="T670" s="7">
        <f>(((M670/60)/60)/24)+DATE(1970,1,1)</f>
        <v>41134.208333333336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(E671/D671)*100</f>
        <v>358.64754098360658</v>
      </c>
      <c r="G671" t="s">
        <v>20</v>
      </c>
      <c r="H671">
        <v>1621</v>
      </c>
      <c r="I671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7">
        <f>(((L671/60)/60)/24)+DATE(1970,1,1)</f>
        <v>42912.208333333328</v>
      </c>
      <c r="T671" s="7">
        <f>(((M671/60)/60)/24)+DATE(1970,1,1)</f>
        <v>42921.208333333328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(E672/D672)*100</f>
        <v>468.85802469135803</v>
      </c>
      <c r="G672" t="s">
        <v>20</v>
      </c>
      <c r="H672">
        <v>1101</v>
      </c>
      <c r="I672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7">
        <f>(((L672/60)/60)/24)+DATE(1970,1,1)</f>
        <v>42425.25</v>
      </c>
      <c r="T672" s="7">
        <f>(((M672/60)/60)/24)+DATE(1970,1,1)</f>
        <v>42437.25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(E673/D673)*100</f>
        <v>122.05635245901641</v>
      </c>
      <c r="G673" t="s">
        <v>20</v>
      </c>
      <c r="H673">
        <v>1073</v>
      </c>
      <c r="I673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7">
        <f>(((L673/60)/60)/24)+DATE(1970,1,1)</f>
        <v>40390.208333333336</v>
      </c>
      <c r="T673" s="7">
        <f>(((M673/60)/60)/24)+DATE(1970,1,1)</f>
        <v>40394.208333333336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(E674/D674)*100</f>
        <v>55.931783729156137</v>
      </c>
      <c r="G674" t="s">
        <v>14</v>
      </c>
      <c r="H674">
        <v>4428</v>
      </c>
      <c r="I674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7">
        <f>(((L674/60)/60)/24)+DATE(1970,1,1)</f>
        <v>43180.208333333328</v>
      </c>
      <c r="T674" s="7">
        <f>(((M674/60)/60)/24)+DATE(1970,1,1)</f>
        <v>43190.208333333328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(E675/D675)*100</f>
        <v>43.660714285714285</v>
      </c>
      <c r="G675" t="s">
        <v>14</v>
      </c>
      <c r="H675">
        <v>58</v>
      </c>
      <c r="I67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7">
        <f>(((L675/60)/60)/24)+DATE(1970,1,1)</f>
        <v>42475.208333333328</v>
      </c>
      <c r="T675" s="7">
        <f>(((M675/60)/60)/24)+DATE(1970,1,1)</f>
        <v>42496.208333333328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(E676/D676)*100</f>
        <v>33.53837141183363</v>
      </c>
      <c r="G676" t="s">
        <v>74</v>
      </c>
      <c r="H676">
        <v>1218</v>
      </c>
      <c r="I67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7">
        <f>(((L676/60)/60)/24)+DATE(1970,1,1)</f>
        <v>40774.208333333336</v>
      </c>
      <c r="T676" s="7">
        <f>(((M676/60)/60)/24)+DATE(1970,1,1)</f>
        <v>40821.208333333336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(E677/D677)*100</f>
        <v>122.97938144329896</v>
      </c>
      <c r="G677" t="s">
        <v>20</v>
      </c>
      <c r="H677">
        <v>331</v>
      </c>
      <c r="I677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7">
        <f>(((L677/60)/60)/24)+DATE(1970,1,1)</f>
        <v>43719.208333333328</v>
      </c>
      <c r="T677" s="7">
        <f>(((M677/60)/60)/24)+DATE(1970,1,1)</f>
        <v>43726.208333333328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(E678/D678)*100</f>
        <v>189.74959871589084</v>
      </c>
      <c r="G678" t="s">
        <v>20</v>
      </c>
      <c r="H678">
        <v>1170</v>
      </c>
      <c r="I678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7">
        <f>(((L678/60)/60)/24)+DATE(1970,1,1)</f>
        <v>41178.208333333336</v>
      </c>
      <c r="T678" s="7">
        <f>(((M678/60)/60)/24)+DATE(1970,1,1)</f>
        <v>41187.208333333336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(E679/D679)*100</f>
        <v>83.622641509433961</v>
      </c>
      <c r="G679" t="s">
        <v>14</v>
      </c>
      <c r="H679">
        <v>111</v>
      </c>
      <c r="I679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7">
        <f>(((L679/60)/60)/24)+DATE(1970,1,1)</f>
        <v>42561.208333333328</v>
      </c>
      <c r="T679" s="7">
        <f>(((M679/60)/60)/24)+DATE(1970,1,1)</f>
        <v>42611.208333333328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(E680/D680)*100</f>
        <v>17.968844221105527</v>
      </c>
      <c r="G680" t="s">
        <v>74</v>
      </c>
      <c r="H680">
        <v>215</v>
      </c>
      <c r="I680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7">
        <f>(((L680/60)/60)/24)+DATE(1970,1,1)</f>
        <v>43484.25</v>
      </c>
      <c r="T680" s="7">
        <f>(((M680/60)/60)/24)+DATE(1970,1,1)</f>
        <v>43486.25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(E681/D681)*100</f>
        <v>1036.5</v>
      </c>
      <c r="G681" t="s">
        <v>20</v>
      </c>
      <c r="H681">
        <v>363</v>
      </c>
      <c r="I681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7">
        <f>(((L681/60)/60)/24)+DATE(1970,1,1)</f>
        <v>43756.208333333328</v>
      </c>
      <c r="T681" s="7">
        <f>(((M681/60)/60)/24)+DATE(1970,1,1)</f>
        <v>43761.208333333328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(E682/D682)*100</f>
        <v>97.405219780219781</v>
      </c>
      <c r="G682" t="s">
        <v>14</v>
      </c>
      <c r="H682">
        <v>2955</v>
      </c>
      <c r="I682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7">
        <f>(((L682/60)/60)/24)+DATE(1970,1,1)</f>
        <v>43813.25</v>
      </c>
      <c r="T682" s="7">
        <f>(((M682/60)/60)/24)+DATE(1970,1,1)</f>
        <v>43815.25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(E683/D683)*100</f>
        <v>86.386203150461711</v>
      </c>
      <c r="G683" t="s">
        <v>14</v>
      </c>
      <c r="H683">
        <v>1657</v>
      </c>
      <c r="I683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7">
        <f>(((L683/60)/60)/24)+DATE(1970,1,1)</f>
        <v>40898.25</v>
      </c>
      <c r="T683" s="7">
        <f>(((M683/60)/60)/24)+DATE(1970,1,1)</f>
        <v>40904.25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(E684/D684)*100</f>
        <v>150.16666666666666</v>
      </c>
      <c r="G684" t="s">
        <v>20</v>
      </c>
      <c r="H684">
        <v>103</v>
      </c>
      <c r="I684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7">
        <f>(((L684/60)/60)/24)+DATE(1970,1,1)</f>
        <v>41619.25</v>
      </c>
      <c r="T684" s="7">
        <f>(((M684/60)/60)/24)+DATE(1970,1,1)</f>
        <v>41628.25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(E685/D685)*100</f>
        <v>358.43478260869563</v>
      </c>
      <c r="G685" t="s">
        <v>20</v>
      </c>
      <c r="H685">
        <v>147</v>
      </c>
      <c r="I685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7">
        <f>(((L685/60)/60)/24)+DATE(1970,1,1)</f>
        <v>43359.208333333328</v>
      </c>
      <c r="T685" s="7">
        <f>(((M685/60)/60)/24)+DATE(1970,1,1)</f>
        <v>43361.208333333328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(E686/D686)*100</f>
        <v>542.85714285714289</v>
      </c>
      <c r="G686" t="s">
        <v>20</v>
      </c>
      <c r="H686">
        <v>110</v>
      </c>
      <c r="I68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7">
        <f>(((L686/60)/60)/24)+DATE(1970,1,1)</f>
        <v>40358.208333333336</v>
      </c>
      <c r="T686" s="7">
        <f>(((M686/60)/60)/24)+DATE(1970,1,1)</f>
        <v>40378.208333333336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(E687/D687)*100</f>
        <v>67.500714285714281</v>
      </c>
      <c r="G687" t="s">
        <v>14</v>
      </c>
      <c r="H687">
        <v>926</v>
      </c>
      <c r="I687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7">
        <f>(((L687/60)/60)/24)+DATE(1970,1,1)</f>
        <v>42239.208333333328</v>
      </c>
      <c r="T687" s="7">
        <f>(((M687/60)/60)/24)+DATE(1970,1,1)</f>
        <v>42263.208333333328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(E688/D688)*100</f>
        <v>191.74666666666667</v>
      </c>
      <c r="G688" t="s">
        <v>20</v>
      </c>
      <c r="H688">
        <v>134</v>
      </c>
      <c r="I688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7">
        <f>(((L688/60)/60)/24)+DATE(1970,1,1)</f>
        <v>43186.208333333328</v>
      </c>
      <c r="T688" s="7">
        <f>(((M688/60)/60)/24)+DATE(1970,1,1)</f>
        <v>43197.208333333328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(E689/D689)*100</f>
        <v>932</v>
      </c>
      <c r="G689" t="s">
        <v>20</v>
      </c>
      <c r="H689">
        <v>269</v>
      </c>
      <c r="I689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7">
        <f>(((L689/60)/60)/24)+DATE(1970,1,1)</f>
        <v>42806.25</v>
      </c>
      <c r="T689" s="7">
        <f>(((M689/60)/60)/24)+DATE(1970,1,1)</f>
        <v>42809.208333333328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(E690/D690)*100</f>
        <v>429.27586206896552</v>
      </c>
      <c r="G690" t="s">
        <v>20</v>
      </c>
      <c r="H690">
        <v>175</v>
      </c>
      <c r="I690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7">
        <f>(((L690/60)/60)/24)+DATE(1970,1,1)</f>
        <v>43475.25</v>
      </c>
      <c r="T690" s="7">
        <f>(((M690/60)/60)/24)+DATE(1970,1,1)</f>
        <v>43491.25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(E691/D691)*100</f>
        <v>100.65753424657535</v>
      </c>
      <c r="G691" t="s">
        <v>20</v>
      </c>
      <c r="H691">
        <v>69</v>
      </c>
      <c r="I691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7">
        <f>(((L691/60)/60)/24)+DATE(1970,1,1)</f>
        <v>41576.208333333336</v>
      </c>
      <c r="T691" s="7">
        <f>(((M691/60)/60)/24)+DATE(1970,1,1)</f>
        <v>41588.25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(E692/D692)*100</f>
        <v>226.61111111111109</v>
      </c>
      <c r="G692" t="s">
        <v>20</v>
      </c>
      <c r="H692">
        <v>190</v>
      </c>
      <c r="I692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7">
        <f>(((L692/60)/60)/24)+DATE(1970,1,1)</f>
        <v>40874.25</v>
      </c>
      <c r="T692" s="7">
        <f>(((M692/60)/60)/24)+DATE(1970,1,1)</f>
        <v>40880.25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(E693/D693)*100</f>
        <v>142.38</v>
      </c>
      <c r="G693" t="s">
        <v>20</v>
      </c>
      <c r="H693">
        <v>237</v>
      </c>
      <c r="I693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7">
        <f>(((L693/60)/60)/24)+DATE(1970,1,1)</f>
        <v>41185.208333333336</v>
      </c>
      <c r="T693" s="7">
        <f>(((M693/60)/60)/24)+DATE(1970,1,1)</f>
        <v>41202.208333333336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(E694/D694)*100</f>
        <v>90.633333333333326</v>
      </c>
      <c r="G694" t="s">
        <v>14</v>
      </c>
      <c r="H694">
        <v>77</v>
      </c>
      <c r="I694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7">
        <f>(((L694/60)/60)/24)+DATE(1970,1,1)</f>
        <v>43655.208333333328</v>
      </c>
      <c r="T694" s="7">
        <f>(((M694/60)/60)/24)+DATE(1970,1,1)</f>
        <v>43673.208333333328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(E695/D695)*100</f>
        <v>63.966740576496676</v>
      </c>
      <c r="G695" t="s">
        <v>14</v>
      </c>
      <c r="H695">
        <v>1748</v>
      </c>
      <c r="I69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7">
        <f>(((L695/60)/60)/24)+DATE(1970,1,1)</f>
        <v>43025.208333333328</v>
      </c>
      <c r="T695" s="7">
        <f>(((M695/60)/60)/24)+DATE(1970,1,1)</f>
        <v>43042.208333333328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(E696/D696)*100</f>
        <v>84.131868131868131</v>
      </c>
      <c r="G696" t="s">
        <v>14</v>
      </c>
      <c r="H696">
        <v>79</v>
      </c>
      <c r="I69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7">
        <f>(((L696/60)/60)/24)+DATE(1970,1,1)</f>
        <v>43066.25</v>
      </c>
      <c r="T696" s="7">
        <f>(((M696/60)/60)/24)+DATE(1970,1,1)</f>
        <v>43103.25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(E697/D697)*100</f>
        <v>133.93478260869566</v>
      </c>
      <c r="G697" t="s">
        <v>20</v>
      </c>
      <c r="H697">
        <v>196</v>
      </c>
      <c r="I697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7">
        <f>(((L697/60)/60)/24)+DATE(1970,1,1)</f>
        <v>42322.25</v>
      </c>
      <c r="T697" s="7">
        <f>(((M697/60)/60)/24)+DATE(1970,1,1)</f>
        <v>42338.25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(E698/D698)*100</f>
        <v>59.042047531992694</v>
      </c>
      <c r="G698" t="s">
        <v>14</v>
      </c>
      <c r="H698">
        <v>889</v>
      </c>
      <c r="I698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7">
        <f>(((L698/60)/60)/24)+DATE(1970,1,1)</f>
        <v>42114.208333333328</v>
      </c>
      <c r="T698" s="7">
        <f>(((M698/60)/60)/24)+DATE(1970,1,1)</f>
        <v>42115.208333333328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(E699/D699)*100</f>
        <v>152.80062063615205</v>
      </c>
      <c r="G699" t="s">
        <v>20</v>
      </c>
      <c r="H699">
        <v>7295</v>
      </c>
      <c r="I699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7">
        <f>(((L699/60)/60)/24)+DATE(1970,1,1)</f>
        <v>43190.208333333328</v>
      </c>
      <c r="T699" s="7">
        <f>(((M699/60)/60)/24)+DATE(1970,1,1)</f>
        <v>43192.208333333328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(E700/D700)*100</f>
        <v>446.69121140142522</v>
      </c>
      <c r="G700" t="s">
        <v>20</v>
      </c>
      <c r="H700">
        <v>2893</v>
      </c>
      <c r="I700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7">
        <f>(((L700/60)/60)/24)+DATE(1970,1,1)</f>
        <v>40871.25</v>
      </c>
      <c r="T700" s="7">
        <f>(((M700/60)/60)/24)+DATE(1970,1,1)</f>
        <v>40885.25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(E701/D701)*100</f>
        <v>84.391891891891888</v>
      </c>
      <c r="G701" t="s">
        <v>14</v>
      </c>
      <c r="H701">
        <v>56</v>
      </c>
      <c r="I701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7">
        <f>(((L701/60)/60)/24)+DATE(1970,1,1)</f>
        <v>43641.208333333328</v>
      </c>
      <c r="T701" s="7">
        <f>(((M701/60)/60)/24)+DATE(1970,1,1)</f>
        <v>43642.208333333328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(E702/D702)*100</f>
        <v>3</v>
      </c>
      <c r="G702" t="s">
        <v>14</v>
      </c>
      <c r="H702">
        <v>1</v>
      </c>
      <c r="I702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7">
        <f>(((L702/60)/60)/24)+DATE(1970,1,1)</f>
        <v>40203.25</v>
      </c>
      <c r="T702" s="7">
        <f>(((M702/60)/60)/24)+DATE(1970,1,1)</f>
        <v>40218.25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(E703/D703)*100</f>
        <v>175.02692307692308</v>
      </c>
      <c r="G703" t="s">
        <v>20</v>
      </c>
      <c r="H703">
        <v>820</v>
      </c>
      <c r="I703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7">
        <f>(((L703/60)/60)/24)+DATE(1970,1,1)</f>
        <v>40629.208333333336</v>
      </c>
      <c r="T703" s="7">
        <f>(((M703/60)/60)/24)+DATE(1970,1,1)</f>
        <v>40636.208333333336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(E704/D704)*100</f>
        <v>54.137931034482754</v>
      </c>
      <c r="G704" t="s">
        <v>14</v>
      </c>
      <c r="H704">
        <v>83</v>
      </c>
      <c r="I704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7">
        <f>(((L704/60)/60)/24)+DATE(1970,1,1)</f>
        <v>41477.208333333336</v>
      </c>
      <c r="T704" s="7">
        <f>(((M704/60)/60)/24)+DATE(1970,1,1)</f>
        <v>41482.208333333336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(E705/D705)*100</f>
        <v>311.87381703470032</v>
      </c>
      <c r="G705" t="s">
        <v>20</v>
      </c>
      <c r="H705">
        <v>2038</v>
      </c>
      <c r="I705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7">
        <f>(((L705/60)/60)/24)+DATE(1970,1,1)</f>
        <v>41020.208333333336</v>
      </c>
      <c r="T705" s="7">
        <f>(((M705/60)/60)/24)+DATE(1970,1,1)</f>
        <v>41037.208333333336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(E706/D706)*100</f>
        <v>122.78160919540231</v>
      </c>
      <c r="G706" t="s">
        <v>20</v>
      </c>
      <c r="H706">
        <v>116</v>
      </c>
      <c r="I70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7">
        <f>(((L706/60)/60)/24)+DATE(1970,1,1)</f>
        <v>42555.208333333328</v>
      </c>
      <c r="T706" s="7">
        <f>(((M706/60)/60)/24)+DATE(1970,1,1)</f>
        <v>42570.208333333328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(E707/D707)*100</f>
        <v>99.026517383618156</v>
      </c>
      <c r="G707" t="s">
        <v>14</v>
      </c>
      <c r="H707">
        <v>2025</v>
      </c>
      <c r="I707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7">
        <f>(((L707/60)/60)/24)+DATE(1970,1,1)</f>
        <v>41619.25</v>
      </c>
      <c r="T707" s="7">
        <f>(((M707/60)/60)/24)+DATE(1970,1,1)</f>
        <v>41623.25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(E708/D708)*100</f>
        <v>127.84686346863469</v>
      </c>
      <c r="G708" t="s">
        <v>20</v>
      </c>
      <c r="H708">
        <v>1345</v>
      </c>
      <c r="I708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7">
        <f>(((L708/60)/60)/24)+DATE(1970,1,1)</f>
        <v>43471.25</v>
      </c>
      <c r="T708" s="7">
        <f>(((M708/60)/60)/24)+DATE(1970,1,1)</f>
        <v>43479.25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(E709/D709)*100</f>
        <v>158.61643835616439</v>
      </c>
      <c r="G709" t="s">
        <v>20</v>
      </c>
      <c r="H709">
        <v>168</v>
      </c>
      <c r="I709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7">
        <f>(((L709/60)/60)/24)+DATE(1970,1,1)</f>
        <v>43442.25</v>
      </c>
      <c r="T709" s="7">
        <f>(((M709/60)/60)/24)+DATE(1970,1,1)</f>
        <v>43478.25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(E710/D710)*100</f>
        <v>707.05882352941171</v>
      </c>
      <c r="G710" t="s">
        <v>20</v>
      </c>
      <c r="H710">
        <v>137</v>
      </c>
      <c r="I710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7">
        <f>(((L710/60)/60)/24)+DATE(1970,1,1)</f>
        <v>42877.208333333328</v>
      </c>
      <c r="T710" s="7">
        <f>(((M710/60)/60)/24)+DATE(1970,1,1)</f>
        <v>42887.208333333328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(E711/D711)*100</f>
        <v>142.38775510204081</v>
      </c>
      <c r="G711" t="s">
        <v>20</v>
      </c>
      <c r="H711">
        <v>186</v>
      </c>
      <c r="I711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7">
        <f>(((L711/60)/60)/24)+DATE(1970,1,1)</f>
        <v>41018.208333333336</v>
      </c>
      <c r="T711" s="7">
        <f>(((M711/60)/60)/24)+DATE(1970,1,1)</f>
        <v>41025.208333333336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(E712/D712)*100</f>
        <v>147.86046511627907</v>
      </c>
      <c r="G712" t="s">
        <v>20</v>
      </c>
      <c r="H712">
        <v>125</v>
      </c>
      <c r="I712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7">
        <f>(((L712/60)/60)/24)+DATE(1970,1,1)</f>
        <v>43295.208333333328</v>
      </c>
      <c r="T712" s="7">
        <f>(((M712/60)/60)/24)+DATE(1970,1,1)</f>
        <v>43302.208333333328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(E713/D713)*100</f>
        <v>20.322580645161288</v>
      </c>
      <c r="G713" t="s">
        <v>14</v>
      </c>
      <c r="H713">
        <v>14</v>
      </c>
      <c r="I713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7">
        <f>(((L713/60)/60)/24)+DATE(1970,1,1)</f>
        <v>42393.25</v>
      </c>
      <c r="T713" s="7">
        <f>(((M713/60)/60)/24)+DATE(1970,1,1)</f>
        <v>42395.25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(E714/D714)*100</f>
        <v>1840.625</v>
      </c>
      <c r="G714" t="s">
        <v>20</v>
      </c>
      <c r="H714">
        <v>202</v>
      </c>
      <c r="I714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7">
        <f>(((L714/60)/60)/24)+DATE(1970,1,1)</f>
        <v>42559.208333333328</v>
      </c>
      <c r="T714" s="7">
        <f>(((M714/60)/60)/24)+DATE(1970,1,1)</f>
        <v>42600.208333333328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(E715/D715)*100</f>
        <v>161.94202898550725</v>
      </c>
      <c r="G715" t="s">
        <v>20</v>
      </c>
      <c r="H715">
        <v>103</v>
      </c>
      <c r="I715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7">
        <f>(((L715/60)/60)/24)+DATE(1970,1,1)</f>
        <v>42604.208333333328</v>
      </c>
      <c r="T715" s="7">
        <f>(((M715/60)/60)/24)+DATE(1970,1,1)</f>
        <v>42616.208333333328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(E716/D716)*100</f>
        <v>472.82077922077923</v>
      </c>
      <c r="G716" t="s">
        <v>20</v>
      </c>
      <c r="H716">
        <v>1785</v>
      </c>
      <c r="I71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7">
        <f>(((L716/60)/60)/24)+DATE(1970,1,1)</f>
        <v>41870.208333333336</v>
      </c>
      <c r="T716" s="7">
        <f>(((M716/60)/60)/24)+DATE(1970,1,1)</f>
        <v>41871.208333333336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(E717/D717)*100</f>
        <v>24.466101694915253</v>
      </c>
      <c r="G717" t="s">
        <v>14</v>
      </c>
      <c r="H717">
        <v>656</v>
      </c>
      <c r="I717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7">
        <f>(((L717/60)/60)/24)+DATE(1970,1,1)</f>
        <v>40397.208333333336</v>
      </c>
      <c r="T717" s="7">
        <f>(((M717/60)/60)/24)+DATE(1970,1,1)</f>
        <v>40402.208333333336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(E718/D718)*100</f>
        <v>517.65</v>
      </c>
      <c r="G718" t="s">
        <v>20</v>
      </c>
      <c r="H718">
        <v>157</v>
      </c>
      <c r="I718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7">
        <f>(((L718/60)/60)/24)+DATE(1970,1,1)</f>
        <v>41465.208333333336</v>
      </c>
      <c r="T718" s="7">
        <f>(((M718/60)/60)/24)+DATE(1970,1,1)</f>
        <v>41493.208333333336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(E719/D719)*100</f>
        <v>247.64285714285714</v>
      </c>
      <c r="G719" t="s">
        <v>20</v>
      </c>
      <c r="H719">
        <v>555</v>
      </c>
      <c r="I719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7">
        <f>(((L719/60)/60)/24)+DATE(1970,1,1)</f>
        <v>40777.208333333336</v>
      </c>
      <c r="T719" s="7">
        <f>(((M719/60)/60)/24)+DATE(1970,1,1)</f>
        <v>40798.208333333336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(E720/D720)*100</f>
        <v>100.20481927710843</v>
      </c>
      <c r="G720" t="s">
        <v>20</v>
      </c>
      <c r="H720">
        <v>297</v>
      </c>
      <c r="I720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7">
        <f>(((L720/60)/60)/24)+DATE(1970,1,1)</f>
        <v>41442.208333333336</v>
      </c>
      <c r="T720" s="7">
        <f>(((M720/60)/60)/24)+DATE(1970,1,1)</f>
        <v>41468.208333333336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(E721/D721)*100</f>
        <v>153</v>
      </c>
      <c r="G721" t="s">
        <v>20</v>
      </c>
      <c r="H721">
        <v>123</v>
      </c>
      <c r="I721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7">
        <f>(((L721/60)/60)/24)+DATE(1970,1,1)</f>
        <v>41058.208333333336</v>
      </c>
      <c r="T721" s="7">
        <f>(((M721/60)/60)/24)+DATE(1970,1,1)</f>
        <v>41069.208333333336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(E722/D722)*100</f>
        <v>37.091954022988503</v>
      </c>
      <c r="G722" t="s">
        <v>74</v>
      </c>
      <c r="H722">
        <v>38</v>
      </c>
      <c r="I722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7">
        <f>(((L722/60)/60)/24)+DATE(1970,1,1)</f>
        <v>43152.25</v>
      </c>
      <c r="T722" s="7">
        <f>(((M722/60)/60)/24)+DATE(1970,1,1)</f>
        <v>43166.25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(E723/D723)*100</f>
        <v>4.392394822006473</v>
      </c>
      <c r="G723" t="s">
        <v>74</v>
      </c>
      <c r="H723">
        <v>60</v>
      </c>
      <c r="I723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7">
        <f>(((L723/60)/60)/24)+DATE(1970,1,1)</f>
        <v>43194.208333333328</v>
      </c>
      <c r="T723" s="7">
        <f>(((M723/60)/60)/24)+DATE(1970,1,1)</f>
        <v>43200.208333333328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(E724/D724)*100</f>
        <v>156.50721649484535</v>
      </c>
      <c r="G724" t="s">
        <v>20</v>
      </c>
      <c r="H724">
        <v>3036</v>
      </c>
      <c r="I724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7">
        <f>(((L724/60)/60)/24)+DATE(1970,1,1)</f>
        <v>43045.25</v>
      </c>
      <c r="T724" s="7">
        <f>(((M724/60)/60)/24)+DATE(1970,1,1)</f>
        <v>43072.25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(E725/D725)*100</f>
        <v>270.40816326530609</v>
      </c>
      <c r="G725" t="s">
        <v>20</v>
      </c>
      <c r="H725">
        <v>144</v>
      </c>
      <c r="I725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7">
        <f>(((L725/60)/60)/24)+DATE(1970,1,1)</f>
        <v>42431.25</v>
      </c>
      <c r="T725" s="7">
        <f>(((M725/60)/60)/24)+DATE(1970,1,1)</f>
        <v>42452.208333333328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(E726/D726)*100</f>
        <v>134.05952380952382</v>
      </c>
      <c r="G726" t="s">
        <v>20</v>
      </c>
      <c r="H726">
        <v>121</v>
      </c>
      <c r="I72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7">
        <f>(((L726/60)/60)/24)+DATE(1970,1,1)</f>
        <v>41934.208333333336</v>
      </c>
      <c r="T726" s="7">
        <f>(((M726/60)/60)/24)+DATE(1970,1,1)</f>
        <v>41936.208333333336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(E727/D727)*100</f>
        <v>50.398033126293996</v>
      </c>
      <c r="G727" t="s">
        <v>14</v>
      </c>
      <c r="H727">
        <v>1596</v>
      </c>
      <c r="I727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7">
        <f>(((L727/60)/60)/24)+DATE(1970,1,1)</f>
        <v>41958.25</v>
      </c>
      <c r="T727" s="7">
        <f>(((M727/60)/60)/24)+DATE(1970,1,1)</f>
        <v>41960.25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(E728/D728)*100</f>
        <v>88.815837937384899</v>
      </c>
      <c r="G728" t="s">
        <v>74</v>
      </c>
      <c r="H728">
        <v>524</v>
      </c>
      <c r="I728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7">
        <f>(((L728/60)/60)/24)+DATE(1970,1,1)</f>
        <v>40476.208333333336</v>
      </c>
      <c r="T728" s="7">
        <f>(((M728/60)/60)/24)+DATE(1970,1,1)</f>
        <v>40482.208333333336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(E729/D729)*100</f>
        <v>165</v>
      </c>
      <c r="G729" t="s">
        <v>20</v>
      </c>
      <c r="H729">
        <v>181</v>
      </c>
      <c r="I729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7">
        <f>(((L729/60)/60)/24)+DATE(1970,1,1)</f>
        <v>43485.25</v>
      </c>
      <c r="T729" s="7">
        <f>(((M729/60)/60)/24)+DATE(1970,1,1)</f>
        <v>43543.208333333328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(E730/D730)*100</f>
        <v>17.5</v>
      </c>
      <c r="G730" t="s">
        <v>14</v>
      </c>
      <c r="H730">
        <v>10</v>
      </c>
      <c r="I730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7">
        <f>(((L730/60)/60)/24)+DATE(1970,1,1)</f>
        <v>42515.208333333328</v>
      </c>
      <c r="T730" s="7">
        <f>(((M730/60)/60)/24)+DATE(1970,1,1)</f>
        <v>42526.208333333328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(E731/D731)*100</f>
        <v>185.66071428571428</v>
      </c>
      <c r="G731" t="s">
        <v>20</v>
      </c>
      <c r="H731">
        <v>122</v>
      </c>
      <c r="I731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7">
        <f>(((L731/60)/60)/24)+DATE(1970,1,1)</f>
        <v>41309.25</v>
      </c>
      <c r="T731" s="7">
        <f>(((M731/60)/60)/24)+DATE(1970,1,1)</f>
        <v>41311.25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(E732/D732)*100</f>
        <v>412.6631944444444</v>
      </c>
      <c r="G732" t="s">
        <v>20</v>
      </c>
      <c r="H732">
        <v>1071</v>
      </c>
      <c r="I732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7">
        <f>(((L732/60)/60)/24)+DATE(1970,1,1)</f>
        <v>42147.208333333328</v>
      </c>
      <c r="T732" s="7">
        <f>(((M732/60)/60)/24)+DATE(1970,1,1)</f>
        <v>42153.208333333328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(E733/D733)*100</f>
        <v>90.25</v>
      </c>
      <c r="G733" t="s">
        <v>74</v>
      </c>
      <c r="H733">
        <v>219</v>
      </c>
      <c r="I733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7">
        <f>(((L733/60)/60)/24)+DATE(1970,1,1)</f>
        <v>42939.208333333328</v>
      </c>
      <c r="T733" s="7">
        <f>(((M733/60)/60)/24)+DATE(1970,1,1)</f>
        <v>42940.208333333328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(E734/D734)*100</f>
        <v>91.984615384615381</v>
      </c>
      <c r="G734" t="s">
        <v>14</v>
      </c>
      <c r="H734">
        <v>1121</v>
      </c>
      <c r="I734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7">
        <f>(((L734/60)/60)/24)+DATE(1970,1,1)</f>
        <v>42816.208333333328</v>
      </c>
      <c r="T734" s="7">
        <f>(((M734/60)/60)/24)+DATE(1970,1,1)</f>
        <v>42839.208333333328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(E735/D735)*100</f>
        <v>527.00632911392404</v>
      </c>
      <c r="G735" t="s">
        <v>20</v>
      </c>
      <c r="H735">
        <v>980</v>
      </c>
      <c r="I73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7">
        <f>(((L735/60)/60)/24)+DATE(1970,1,1)</f>
        <v>41844.208333333336</v>
      </c>
      <c r="T735" s="7">
        <f>(((M735/60)/60)/24)+DATE(1970,1,1)</f>
        <v>41857.208333333336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(E736/D736)*100</f>
        <v>319.14285714285711</v>
      </c>
      <c r="G736" t="s">
        <v>20</v>
      </c>
      <c r="H736">
        <v>536</v>
      </c>
      <c r="I73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7">
        <f>(((L736/60)/60)/24)+DATE(1970,1,1)</f>
        <v>42763.25</v>
      </c>
      <c r="T736" s="7">
        <f>(((M736/60)/60)/24)+DATE(1970,1,1)</f>
        <v>42775.25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(E737/D737)*100</f>
        <v>354.18867924528303</v>
      </c>
      <c r="G737" t="s">
        <v>20</v>
      </c>
      <c r="H737">
        <v>1991</v>
      </c>
      <c r="I737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7">
        <f>(((L737/60)/60)/24)+DATE(1970,1,1)</f>
        <v>42459.208333333328</v>
      </c>
      <c r="T737" s="7">
        <f>(((M737/60)/60)/24)+DATE(1970,1,1)</f>
        <v>42466.208333333328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(E738/D738)*100</f>
        <v>32.896103896103895</v>
      </c>
      <c r="G738" t="s">
        <v>74</v>
      </c>
      <c r="H738">
        <v>29</v>
      </c>
      <c r="I738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7">
        <f>(((L738/60)/60)/24)+DATE(1970,1,1)</f>
        <v>42055.25</v>
      </c>
      <c r="T738" s="7">
        <f>(((M738/60)/60)/24)+DATE(1970,1,1)</f>
        <v>42059.25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(E739/D739)*100</f>
        <v>135.8918918918919</v>
      </c>
      <c r="G739" t="s">
        <v>20</v>
      </c>
      <c r="H739">
        <v>180</v>
      </c>
      <c r="I739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7">
        <f>(((L739/60)/60)/24)+DATE(1970,1,1)</f>
        <v>42685.25</v>
      </c>
      <c r="T739" s="7">
        <f>(((M739/60)/60)/24)+DATE(1970,1,1)</f>
        <v>42697.25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(E740/D740)*100</f>
        <v>2.0843373493975905</v>
      </c>
      <c r="G740" t="s">
        <v>14</v>
      </c>
      <c r="H740">
        <v>15</v>
      </c>
      <c r="I740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7">
        <f>(((L740/60)/60)/24)+DATE(1970,1,1)</f>
        <v>41959.25</v>
      </c>
      <c r="T740" s="7">
        <f>(((M740/60)/60)/24)+DATE(1970,1,1)</f>
        <v>41981.25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(E741/D741)*100</f>
        <v>61</v>
      </c>
      <c r="G741" t="s">
        <v>14</v>
      </c>
      <c r="H741">
        <v>191</v>
      </c>
      <c r="I741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7">
        <f>(((L741/60)/60)/24)+DATE(1970,1,1)</f>
        <v>41089.208333333336</v>
      </c>
      <c r="T741" s="7">
        <f>(((M741/60)/60)/24)+DATE(1970,1,1)</f>
        <v>41090.208333333336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(E742/D742)*100</f>
        <v>30.037735849056602</v>
      </c>
      <c r="G742" t="s">
        <v>14</v>
      </c>
      <c r="H742">
        <v>16</v>
      </c>
      <c r="I742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7">
        <f>(((L742/60)/60)/24)+DATE(1970,1,1)</f>
        <v>42769.25</v>
      </c>
      <c r="T742" s="7">
        <f>(((M742/60)/60)/24)+DATE(1970,1,1)</f>
        <v>42772.25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(E743/D743)*100</f>
        <v>1179.1666666666665</v>
      </c>
      <c r="G743" t="s">
        <v>20</v>
      </c>
      <c r="H743">
        <v>130</v>
      </c>
      <c r="I743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7">
        <f>(((L743/60)/60)/24)+DATE(1970,1,1)</f>
        <v>40321.208333333336</v>
      </c>
      <c r="T743" s="7">
        <f>(((M743/60)/60)/24)+DATE(1970,1,1)</f>
        <v>40322.208333333336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(E744/D744)*100</f>
        <v>1126.0833333333335</v>
      </c>
      <c r="G744" t="s">
        <v>20</v>
      </c>
      <c r="H744">
        <v>122</v>
      </c>
      <c r="I744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7">
        <f>(((L744/60)/60)/24)+DATE(1970,1,1)</f>
        <v>40197.25</v>
      </c>
      <c r="T744" s="7">
        <f>(((M744/60)/60)/24)+DATE(1970,1,1)</f>
        <v>40239.25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(E745/D745)*100</f>
        <v>12.923076923076923</v>
      </c>
      <c r="G745" t="s">
        <v>14</v>
      </c>
      <c r="H745">
        <v>17</v>
      </c>
      <c r="I74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7">
        <f>(((L745/60)/60)/24)+DATE(1970,1,1)</f>
        <v>42298.208333333328</v>
      </c>
      <c r="T745" s="7">
        <f>(((M745/60)/60)/24)+DATE(1970,1,1)</f>
        <v>42304.208333333328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(E746/D746)*100</f>
        <v>712</v>
      </c>
      <c r="G746" t="s">
        <v>20</v>
      </c>
      <c r="H746">
        <v>140</v>
      </c>
      <c r="I74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7">
        <f>(((L746/60)/60)/24)+DATE(1970,1,1)</f>
        <v>43322.208333333328</v>
      </c>
      <c r="T746" s="7">
        <f>(((M746/60)/60)/24)+DATE(1970,1,1)</f>
        <v>43324.208333333328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(E747/D747)*100</f>
        <v>30.304347826086957</v>
      </c>
      <c r="G747" t="s">
        <v>14</v>
      </c>
      <c r="H747">
        <v>34</v>
      </c>
      <c r="I747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7">
        <f>(((L747/60)/60)/24)+DATE(1970,1,1)</f>
        <v>40328.208333333336</v>
      </c>
      <c r="T747" s="7">
        <f>(((M747/60)/60)/24)+DATE(1970,1,1)</f>
        <v>40355.208333333336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(E748/D748)*100</f>
        <v>212.50896057347671</v>
      </c>
      <c r="G748" t="s">
        <v>20</v>
      </c>
      <c r="H748">
        <v>3388</v>
      </c>
      <c r="I748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7">
        <f>(((L748/60)/60)/24)+DATE(1970,1,1)</f>
        <v>40825.208333333336</v>
      </c>
      <c r="T748" s="7">
        <f>(((M748/60)/60)/24)+DATE(1970,1,1)</f>
        <v>40830.208333333336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(E749/D749)*100</f>
        <v>228.85714285714286</v>
      </c>
      <c r="G749" t="s">
        <v>20</v>
      </c>
      <c r="H749">
        <v>280</v>
      </c>
      <c r="I749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7">
        <f>(((L749/60)/60)/24)+DATE(1970,1,1)</f>
        <v>40423.208333333336</v>
      </c>
      <c r="T749" s="7">
        <f>(((M749/60)/60)/24)+DATE(1970,1,1)</f>
        <v>40434.208333333336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(E750/D750)*100</f>
        <v>34.959979476654695</v>
      </c>
      <c r="G750" t="s">
        <v>74</v>
      </c>
      <c r="H750">
        <v>614</v>
      </c>
      <c r="I750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7">
        <f>(((L750/60)/60)/24)+DATE(1970,1,1)</f>
        <v>40238.25</v>
      </c>
      <c r="T750" s="7">
        <f>(((M750/60)/60)/24)+DATE(1970,1,1)</f>
        <v>40263.208333333336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(E751/D751)*100</f>
        <v>157.29069767441862</v>
      </c>
      <c r="G751" t="s">
        <v>20</v>
      </c>
      <c r="H751">
        <v>366</v>
      </c>
      <c r="I751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7">
        <f>(((L751/60)/60)/24)+DATE(1970,1,1)</f>
        <v>41920.208333333336</v>
      </c>
      <c r="T751" s="7">
        <f>(((M751/60)/60)/24)+DATE(1970,1,1)</f>
        <v>41932.208333333336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(E752/D752)*100</f>
        <v>1</v>
      </c>
      <c r="G752" t="s">
        <v>14</v>
      </c>
      <c r="H752">
        <v>1</v>
      </c>
      <c r="I752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7">
        <f>(((L752/60)/60)/24)+DATE(1970,1,1)</f>
        <v>40360.208333333336</v>
      </c>
      <c r="T752" s="7">
        <f>(((M752/60)/60)/24)+DATE(1970,1,1)</f>
        <v>40385.208333333336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(E753/D753)*100</f>
        <v>232.30555555555554</v>
      </c>
      <c r="G753" t="s">
        <v>20</v>
      </c>
      <c r="H753">
        <v>270</v>
      </c>
      <c r="I753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7">
        <f>(((L753/60)/60)/24)+DATE(1970,1,1)</f>
        <v>42446.208333333328</v>
      </c>
      <c r="T753" s="7">
        <f>(((M753/60)/60)/24)+DATE(1970,1,1)</f>
        <v>42461.208333333328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(E754/D754)*100</f>
        <v>92.448275862068968</v>
      </c>
      <c r="G754" t="s">
        <v>74</v>
      </c>
      <c r="H754">
        <v>114</v>
      </c>
      <c r="I754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7">
        <f>(((L754/60)/60)/24)+DATE(1970,1,1)</f>
        <v>40395.208333333336</v>
      </c>
      <c r="T754" s="7">
        <f>(((M754/60)/60)/24)+DATE(1970,1,1)</f>
        <v>40413.208333333336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(E755/D755)*100</f>
        <v>256.70212765957444</v>
      </c>
      <c r="G755" t="s">
        <v>20</v>
      </c>
      <c r="H755">
        <v>137</v>
      </c>
      <c r="I755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7">
        <f>(((L755/60)/60)/24)+DATE(1970,1,1)</f>
        <v>40321.208333333336</v>
      </c>
      <c r="T755" s="7">
        <f>(((M755/60)/60)/24)+DATE(1970,1,1)</f>
        <v>40336.208333333336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(E756/D756)*100</f>
        <v>168.47017045454547</v>
      </c>
      <c r="G756" t="s">
        <v>20</v>
      </c>
      <c r="H756">
        <v>3205</v>
      </c>
      <c r="I75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7">
        <f>(((L756/60)/60)/24)+DATE(1970,1,1)</f>
        <v>41210.208333333336</v>
      </c>
      <c r="T756" s="7">
        <f>(((M756/60)/60)/24)+DATE(1970,1,1)</f>
        <v>41263.25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(E757/D757)*100</f>
        <v>166.57777777777778</v>
      </c>
      <c r="G757" t="s">
        <v>20</v>
      </c>
      <c r="H757">
        <v>288</v>
      </c>
      <c r="I757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7">
        <f>(((L757/60)/60)/24)+DATE(1970,1,1)</f>
        <v>43096.25</v>
      </c>
      <c r="T757" s="7">
        <f>(((M757/60)/60)/24)+DATE(1970,1,1)</f>
        <v>43108.25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(E758/D758)*100</f>
        <v>772.07692307692309</v>
      </c>
      <c r="G758" t="s">
        <v>20</v>
      </c>
      <c r="H758">
        <v>148</v>
      </c>
      <c r="I758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7">
        <f>(((L758/60)/60)/24)+DATE(1970,1,1)</f>
        <v>42024.25</v>
      </c>
      <c r="T758" s="7">
        <f>(((M758/60)/60)/24)+DATE(1970,1,1)</f>
        <v>42030.25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(E759/D759)*100</f>
        <v>406.85714285714283</v>
      </c>
      <c r="G759" t="s">
        <v>20</v>
      </c>
      <c r="H759">
        <v>114</v>
      </c>
      <c r="I759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7">
        <f>(((L759/60)/60)/24)+DATE(1970,1,1)</f>
        <v>40675.208333333336</v>
      </c>
      <c r="T759" s="7">
        <f>(((M759/60)/60)/24)+DATE(1970,1,1)</f>
        <v>40679.208333333336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(E760/D760)*100</f>
        <v>564.20608108108115</v>
      </c>
      <c r="G760" t="s">
        <v>20</v>
      </c>
      <c r="H760">
        <v>1518</v>
      </c>
      <c r="I760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7">
        <f>(((L760/60)/60)/24)+DATE(1970,1,1)</f>
        <v>41936.208333333336</v>
      </c>
      <c r="T760" s="7">
        <f>(((M760/60)/60)/24)+DATE(1970,1,1)</f>
        <v>41945.208333333336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(E761/D761)*100</f>
        <v>68.426865671641792</v>
      </c>
      <c r="G761" t="s">
        <v>14</v>
      </c>
      <c r="H761">
        <v>1274</v>
      </c>
      <c r="I761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7">
        <f>(((L761/60)/60)/24)+DATE(1970,1,1)</f>
        <v>43136.25</v>
      </c>
      <c r="T761" s="7">
        <f>(((M761/60)/60)/24)+DATE(1970,1,1)</f>
        <v>43166.25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(E762/D762)*100</f>
        <v>34.351966873706004</v>
      </c>
      <c r="G762" t="s">
        <v>14</v>
      </c>
      <c r="H762">
        <v>210</v>
      </c>
      <c r="I762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7">
        <f>(((L762/60)/60)/24)+DATE(1970,1,1)</f>
        <v>43678.208333333328</v>
      </c>
      <c r="T762" s="7">
        <f>(((M762/60)/60)/24)+DATE(1970,1,1)</f>
        <v>43707.208333333328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(E763/D763)*100</f>
        <v>655.4545454545455</v>
      </c>
      <c r="G763" t="s">
        <v>20</v>
      </c>
      <c r="H763">
        <v>166</v>
      </c>
      <c r="I763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7">
        <f>(((L763/60)/60)/24)+DATE(1970,1,1)</f>
        <v>42938.208333333328</v>
      </c>
      <c r="T763" s="7">
        <f>(((M763/60)/60)/24)+DATE(1970,1,1)</f>
        <v>42943.208333333328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(E764/D764)*100</f>
        <v>177.25714285714284</v>
      </c>
      <c r="G764" t="s">
        <v>20</v>
      </c>
      <c r="H764">
        <v>100</v>
      </c>
      <c r="I764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7">
        <f>(((L764/60)/60)/24)+DATE(1970,1,1)</f>
        <v>41241.25</v>
      </c>
      <c r="T764" s="7">
        <f>(((M764/60)/60)/24)+DATE(1970,1,1)</f>
        <v>41252.25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(E765/D765)*100</f>
        <v>113.17857142857144</v>
      </c>
      <c r="G765" t="s">
        <v>20</v>
      </c>
      <c r="H765">
        <v>235</v>
      </c>
      <c r="I765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7">
        <f>(((L765/60)/60)/24)+DATE(1970,1,1)</f>
        <v>41037.208333333336</v>
      </c>
      <c r="T765" s="7">
        <f>(((M765/60)/60)/24)+DATE(1970,1,1)</f>
        <v>41072.208333333336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(E766/D766)*100</f>
        <v>728.18181818181824</v>
      </c>
      <c r="G766" t="s">
        <v>20</v>
      </c>
      <c r="H766">
        <v>148</v>
      </c>
      <c r="I76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7">
        <f>(((L766/60)/60)/24)+DATE(1970,1,1)</f>
        <v>40676.208333333336</v>
      </c>
      <c r="T766" s="7">
        <f>(((M766/60)/60)/24)+DATE(1970,1,1)</f>
        <v>40684.208333333336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(E767/D767)*100</f>
        <v>208.33333333333334</v>
      </c>
      <c r="G767" t="s">
        <v>20</v>
      </c>
      <c r="H767">
        <v>198</v>
      </c>
      <c r="I767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7">
        <f>(((L767/60)/60)/24)+DATE(1970,1,1)</f>
        <v>42840.208333333328</v>
      </c>
      <c r="T767" s="7">
        <f>(((M767/60)/60)/24)+DATE(1970,1,1)</f>
        <v>42865.208333333328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(E768/D768)*100</f>
        <v>31.171232876712331</v>
      </c>
      <c r="G768" t="s">
        <v>14</v>
      </c>
      <c r="H768">
        <v>248</v>
      </c>
      <c r="I768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7">
        <f>(((L768/60)/60)/24)+DATE(1970,1,1)</f>
        <v>43362.208333333328</v>
      </c>
      <c r="T768" s="7">
        <f>(((M768/60)/60)/24)+DATE(1970,1,1)</f>
        <v>43363.208333333328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(E769/D769)*100</f>
        <v>56.967078189300416</v>
      </c>
      <c r="G769" t="s">
        <v>14</v>
      </c>
      <c r="H769">
        <v>513</v>
      </c>
      <c r="I769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7">
        <f>(((L769/60)/60)/24)+DATE(1970,1,1)</f>
        <v>42283.208333333328</v>
      </c>
      <c r="T769" s="7">
        <f>(((M769/60)/60)/24)+DATE(1970,1,1)</f>
        <v>42328.25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(E770/D770)*100</f>
        <v>231</v>
      </c>
      <c r="G770" t="s">
        <v>20</v>
      </c>
      <c r="H770">
        <v>150</v>
      </c>
      <c r="I770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7">
        <f>(((L770/60)/60)/24)+DATE(1970,1,1)</f>
        <v>41619.25</v>
      </c>
      <c r="T770" s="7">
        <f>(((M770/60)/60)/24)+DATE(1970,1,1)</f>
        <v>41634.25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(E771/D771)*100</f>
        <v>86.867834394904463</v>
      </c>
      <c r="G771" t="s">
        <v>14</v>
      </c>
      <c r="H771">
        <v>3410</v>
      </c>
      <c r="I771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7">
        <f>(((L771/60)/60)/24)+DATE(1970,1,1)</f>
        <v>41501.208333333336</v>
      </c>
      <c r="T771" s="7">
        <f>(((M771/60)/60)/24)+DATE(1970,1,1)</f>
        <v>41527.208333333336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(E772/D772)*100</f>
        <v>270.74418604651163</v>
      </c>
      <c r="G772" t="s">
        <v>20</v>
      </c>
      <c r="H772">
        <v>216</v>
      </c>
      <c r="I772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7">
        <f>(((L772/60)/60)/24)+DATE(1970,1,1)</f>
        <v>41743.208333333336</v>
      </c>
      <c r="T772" s="7">
        <f>(((M772/60)/60)/24)+DATE(1970,1,1)</f>
        <v>41750.208333333336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(E773/D773)*100</f>
        <v>49.446428571428569</v>
      </c>
      <c r="G773" t="s">
        <v>74</v>
      </c>
      <c r="H773">
        <v>26</v>
      </c>
      <c r="I773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7">
        <f>(((L773/60)/60)/24)+DATE(1970,1,1)</f>
        <v>43491.25</v>
      </c>
      <c r="T773" s="7">
        <f>(((M773/60)/60)/24)+DATE(1970,1,1)</f>
        <v>43518.25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(E774/D774)*100</f>
        <v>113.3596256684492</v>
      </c>
      <c r="G774" t="s">
        <v>20</v>
      </c>
      <c r="H774">
        <v>5139</v>
      </c>
      <c r="I774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7">
        <f>(((L774/60)/60)/24)+DATE(1970,1,1)</f>
        <v>43505.25</v>
      </c>
      <c r="T774" s="7">
        <f>(((M774/60)/60)/24)+DATE(1970,1,1)</f>
        <v>43509.25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(E775/D775)*100</f>
        <v>190.55555555555554</v>
      </c>
      <c r="G775" t="s">
        <v>20</v>
      </c>
      <c r="H775">
        <v>2353</v>
      </c>
      <c r="I775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7">
        <f>(((L775/60)/60)/24)+DATE(1970,1,1)</f>
        <v>42838.208333333328</v>
      </c>
      <c r="T775" s="7">
        <f>(((M775/60)/60)/24)+DATE(1970,1,1)</f>
        <v>42848.208333333328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(E776/D776)*100</f>
        <v>135.5</v>
      </c>
      <c r="G776" t="s">
        <v>20</v>
      </c>
      <c r="H776">
        <v>78</v>
      </c>
      <c r="I77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7">
        <f>(((L776/60)/60)/24)+DATE(1970,1,1)</f>
        <v>42513.208333333328</v>
      </c>
      <c r="T776" s="7">
        <f>(((M776/60)/60)/24)+DATE(1970,1,1)</f>
        <v>42554.208333333328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(E777/D777)*100</f>
        <v>10.297872340425531</v>
      </c>
      <c r="G777" t="s">
        <v>14</v>
      </c>
      <c r="H777">
        <v>10</v>
      </c>
      <c r="I777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7">
        <f>(((L777/60)/60)/24)+DATE(1970,1,1)</f>
        <v>41949.25</v>
      </c>
      <c r="T777" s="7">
        <f>(((M777/60)/60)/24)+DATE(1970,1,1)</f>
        <v>41959.25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(E778/D778)*100</f>
        <v>65.544223826714799</v>
      </c>
      <c r="G778" t="s">
        <v>14</v>
      </c>
      <c r="H778">
        <v>2201</v>
      </c>
      <c r="I778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7">
        <f>(((L778/60)/60)/24)+DATE(1970,1,1)</f>
        <v>43650.208333333328</v>
      </c>
      <c r="T778" s="7">
        <f>(((M778/60)/60)/24)+DATE(1970,1,1)</f>
        <v>43668.208333333328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(E779/D779)*100</f>
        <v>49.026652452025587</v>
      </c>
      <c r="G779" t="s">
        <v>14</v>
      </c>
      <c r="H779">
        <v>676</v>
      </c>
      <c r="I779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7">
        <f>(((L779/60)/60)/24)+DATE(1970,1,1)</f>
        <v>40809.208333333336</v>
      </c>
      <c r="T779" s="7">
        <f>(((M779/60)/60)/24)+DATE(1970,1,1)</f>
        <v>40838.208333333336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(E780/D780)*100</f>
        <v>787.92307692307691</v>
      </c>
      <c r="G780" t="s">
        <v>20</v>
      </c>
      <c r="H780">
        <v>174</v>
      </c>
      <c r="I780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7">
        <f>(((L780/60)/60)/24)+DATE(1970,1,1)</f>
        <v>40768.208333333336</v>
      </c>
      <c r="T780" s="7">
        <f>(((M780/60)/60)/24)+DATE(1970,1,1)</f>
        <v>40773.208333333336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(E781/D781)*100</f>
        <v>80.306347746090154</v>
      </c>
      <c r="G781" t="s">
        <v>14</v>
      </c>
      <c r="H781">
        <v>831</v>
      </c>
      <c r="I781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7">
        <f>(((L781/60)/60)/24)+DATE(1970,1,1)</f>
        <v>42230.208333333328</v>
      </c>
      <c r="T781" s="7">
        <f>(((M781/60)/60)/24)+DATE(1970,1,1)</f>
        <v>42239.208333333328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(E782/D782)*100</f>
        <v>106.29411764705883</v>
      </c>
      <c r="G782" t="s">
        <v>20</v>
      </c>
      <c r="H782">
        <v>164</v>
      </c>
      <c r="I782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7">
        <f>(((L782/60)/60)/24)+DATE(1970,1,1)</f>
        <v>42573.208333333328</v>
      </c>
      <c r="T782" s="7">
        <f>(((M782/60)/60)/24)+DATE(1970,1,1)</f>
        <v>42592.208333333328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(E783/D783)*100</f>
        <v>50.735632183908038</v>
      </c>
      <c r="G783" t="s">
        <v>74</v>
      </c>
      <c r="H783">
        <v>56</v>
      </c>
      <c r="I783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7">
        <f>(((L783/60)/60)/24)+DATE(1970,1,1)</f>
        <v>40482.208333333336</v>
      </c>
      <c r="T783" s="7">
        <f>(((M783/60)/60)/24)+DATE(1970,1,1)</f>
        <v>40533.25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(E784/D784)*100</f>
        <v>215.31372549019611</v>
      </c>
      <c r="G784" t="s">
        <v>20</v>
      </c>
      <c r="H784">
        <v>161</v>
      </c>
      <c r="I784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7">
        <f>(((L784/60)/60)/24)+DATE(1970,1,1)</f>
        <v>40603.25</v>
      </c>
      <c r="T784" s="7">
        <f>(((M784/60)/60)/24)+DATE(1970,1,1)</f>
        <v>40631.208333333336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(E785/D785)*100</f>
        <v>141.22972972972974</v>
      </c>
      <c r="G785" t="s">
        <v>20</v>
      </c>
      <c r="H785">
        <v>138</v>
      </c>
      <c r="I785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7">
        <f>(((L785/60)/60)/24)+DATE(1970,1,1)</f>
        <v>41625.25</v>
      </c>
      <c r="T785" s="7">
        <f>(((M785/60)/60)/24)+DATE(1970,1,1)</f>
        <v>41632.25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(E786/D786)*100</f>
        <v>115.33745781777279</v>
      </c>
      <c r="G786" t="s">
        <v>20</v>
      </c>
      <c r="H786">
        <v>3308</v>
      </c>
      <c r="I78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7">
        <f>(((L786/60)/60)/24)+DATE(1970,1,1)</f>
        <v>42435.25</v>
      </c>
      <c r="T786" s="7">
        <f>(((M786/60)/60)/24)+DATE(1970,1,1)</f>
        <v>42446.208333333328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(E787/D787)*100</f>
        <v>193.11940298507463</v>
      </c>
      <c r="G787" t="s">
        <v>20</v>
      </c>
      <c r="H787">
        <v>127</v>
      </c>
      <c r="I787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7">
        <f>(((L787/60)/60)/24)+DATE(1970,1,1)</f>
        <v>43582.208333333328</v>
      </c>
      <c r="T787" s="7">
        <f>(((M787/60)/60)/24)+DATE(1970,1,1)</f>
        <v>43616.208333333328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(E788/D788)*100</f>
        <v>729.73333333333335</v>
      </c>
      <c r="G788" t="s">
        <v>20</v>
      </c>
      <c r="H788">
        <v>207</v>
      </c>
      <c r="I788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7">
        <f>(((L788/60)/60)/24)+DATE(1970,1,1)</f>
        <v>43186.208333333328</v>
      </c>
      <c r="T788" s="7">
        <f>(((M788/60)/60)/24)+DATE(1970,1,1)</f>
        <v>43193.208333333328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(E789/D789)*100</f>
        <v>99.66339869281046</v>
      </c>
      <c r="G789" t="s">
        <v>14</v>
      </c>
      <c r="H789">
        <v>859</v>
      </c>
      <c r="I789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7">
        <f>(((L789/60)/60)/24)+DATE(1970,1,1)</f>
        <v>40684.208333333336</v>
      </c>
      <c r="T789" s="7">
        <f>(((M789/60)/60)/24)+DATE(1970,1,1)</f>
        <v>40693.208333333336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(E790/D790)*100</f>
        <v>88.166666666666671</v>
      </c>
      <c r="G790" t="s">
        <v>47</v>
      </c>
      <c r="H790">
        <v>31</v>
      </c>
      <c r="I790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7">
        <f>(((L790/60)/60)/24)+DATE(1970,1,1)</f>
        <v>41202.208333333336</v>
      </c>
      <c r="T790" s="7">
        <f>(((M790/60)/60)/24)+DATE(1970,1,1)</f>
        <v>41223.25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(E791/D791)*100</f>
        <v>37.233333333333334</v>
      </c>
      <c r="G791" t="s">
        <v>14</v>
      </c>
      <c r="H791">
        <v>45</v>
      </c>
      <c r="I791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7">
        <f>(((L791/60)/60)/24)+DATE(1970,1,1)</f>
        <v>41786.208333333336</v>
      </c>
      <c r="T791" s="7">
        <f>(((M791/60)/60)/24)+DATE(1970,1,1)</f>
        <v>41823.208333333336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(E792/D792)*100</f>
        <v>30.540075309306079</v>
      </c>
      <c r="G792" t="s">
        <v>74</v>
      </c>
      <c r="H792">
        <v>1113</v>
      </c>
      <c r="I792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7">
        <f>(((L792/60)/60)/24)+DATE(1970,1,1)</f>
        <v>40223.25</v>
      </c>
      <c r="T792" s="7">
        <f>(((M792/60)/60)/24)+DATE(1970,1,1)</f>
        <v>40229.25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(E793/D793)*100</f>
        <v>25.714285714285712</v>
      </c>
      <c r="G793" t="s">
        <v>14</v>
      </c>
      <c r="H793">
        <v>6</v>
      </c>
      <c r="I793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7">
        <f>(((L793/60)/60)/24)+DATE(1970,1,1)</f>
        <v>42715.25</v>
      </c>
      <c r="T793" s="7">
        <f>(((M793/60)/60)/24)+DATE(1970,1,1)</f>
        <v>42731.25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(E794/D794)*100</f>
        <v>34</v>
      </c>
      <c r="G794" t="s">
        <v>14</v>
      </c>
      <c r="H794">
        <v>7</v>
      </c>
      <c r="I794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7">
        <f>(((L794/60)/60)/24)+DATE(1970,1,1)</f>
        <v>41451.208333333336</v>
      </c>
      <c r="T794" s="7">
        <f>(((M794/60)/60)/24)+DATE(1970,1,1)</f>
        <v>41479.208333333336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(E795/D795)*100</f>
        <v>1185.909090909091</v>
      </c>
      <c r="G795" t="s">
        <v>20</v>
      </c>
      <c r="H795">
        <v>181</v>
      </c>
      <c r="I795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7">
        <f>(((L795/60)/60)/24)+DATE(1970,1,1)</f>
        <v>41450.208333333336</v>
      </c>
      <c r="T795" s="7">
        <f>(((M795/60)/60)/24)+DATE(1970,1,1)</f>
        <v>41454.208333333336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(E796/D796)*100</f>
        <v>125.39393939393939</v>
      </c>
      <c r="G796" t="s">
        <v>20</v>
      </c>
      <c r="H796">
        <v>110</v>
      </c>
      <c r="I79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7">
        <f>(((L796/60)/60)/24)+DATE(1970,1,1)</f>
        <v>43091.25</v>
      </c>
      <c r="T796" s="7">
        <f>(((M796/60)/60)/24)+DATE(1970,1,1)</f>
        <v>43103.25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(E797/D797)*100</f>
        <v>14.394366197183098</v>
      </c>
      <c r="G797" t="s">
        <v>14</v>
      </c>
      <c r="H797">
        <v>31</v>
      </c>
      <c r="I797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7">
        <f>(((L797/60)/60)/24)+DATE(1970,1,1)</f>
        <v>42675.208333333328</v>
      </c>
      <c r="T797" s="7">
        <f>(((M797/60)/60)/24)+DATE(1970,1,1)</f>
        <v>42678.208333333328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(E798/D798)*100</f>
        <v>54.807692307692314</v>
      </c>
      <c r="G798" t="s">
        <v>14</v>
      </c>
      <c r="H798">
        <v>78</v>
      </c>
      <c r="I798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7">
        <f>(((L798/60)/60)/24)+DATE(1970,1,1)</f>
        <v>41859.208333333336</v>
      </c>
      <c r="T798" s="7">
        <f>(((M798/60)/60)/24)+DATE(1970,1,1)</f>
        <v>41866.208333333336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(E799/D799)*100</f>
        <v>109.63157894736841</v>
      </c>
      <c r="G799" t="s">
        <v>20</v>
      </c>
      <c r="H799">
        <v>185</v>
      </c>
      <c r="I799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7">
        <f>(((L799/60)/60)/24)+DATE(1970,1,1)</f>
        <v>43464.25</v>
      </c>
      <c r="T799" s="7">
        <f>(((M799/60)/60)/24)+DATE(1970,1,1)</f>
        <v>43487.25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(E800/D800)*100</f>
        <v>188.47058823529412</v>
      </c>
      <c r="G800" t="s">
        <v>20</v>
      </c>
      <c r="H800">
        <v>121</v>
      </c>
      <c r="I800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7">
        <f>(((L800/60)/60)/24)+DATE(1970,1,1)</f>
        <v>41060.208333333336</v>
      </c>
      <c r="T800" s="7">
        <f>(((M800/60)/60)/24)+DATE(1970,1,1)</f>
        <v>41088.208333333336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(E801/D801)*100</f>
        <v>87.008284023668637</v>
      </c>
      <c r="G801" t="s">
        <v>14</v>
      </c>
      <c r="H801">
        <v>1225</v>
      </c>
      <c r="I801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7">
        <f>(((L801/60)/60)/24)+DATE(1970,1,1)</f>
        <v>42399.25</v>
      </c>
      <c r="T801" s="7">
        <f>(((M801/60)/60)/24)+DATE(1970,1,1)</f>
        <v>42403.25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(E802/D802)*100</f>
        <v>1</v>
      </c>
      <c r="G802" t="s">
        <v>14</v>
      </c>
      <c r="H802">
        <v>1</v>
      </c>
      <c r="I802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7">
        <f>(((L802/60)/60)/24)+DATE(1970,1,1)</f>
        <v>42167.208333333328</v>
      </c>
      <c r="T802" s="7">
        <f>(((M802/60)/60)/24)+DATE(1970,1,1)</f>
        <v>42171.208333333328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(E803/D803)*100</f>
        <v>202.9130434782609</v>
      </c>
      <c r="G803" t="s">
        <v>20</v>
      </c>
      <c r="H803">
        <v>106</v>
      </c>
      <c r="I803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7">
        <f>(((L803/60)/60)/24)+DATE(1970,1,1)</f>
        <v>43830.25</v>
      </c>
      <c r="T803" s="7">
        <f>(((M803/60)/60)/24)+DATE(1970,1,1)</f>
        <v>43852.25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(E804/D804)*100</f>
        <v>197.03225806451613</v>
      </c>
      <c r="G804" t="s">
        <v>20</v>
      </c>
      <c r="H804">
        <v>142</v>
      </c>
      <c r="I804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7">
        <f>(((L804/60)/60)/24)+DATE(1970,1,1)</f>
        <v>43650.208333333328</v>
      </c>
      <c r="T804" s="7">
        <f>(((M804/60)/60)/24)+DATE(1970,1,1)</f>
        <v>43652.208333333328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(E805/D805)*100</f>
        <v>107</v>
      </c>
      <c r="G805" t="s">
        <v>20</v>
      </c>
      <c r="H805">
        <v>233</v>
      </c>
      <c r="I805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7">
        <f>(((L805/60)/60)/24)+DATE(1970,1,1)</f>
        <v>43492.25</v>
      </c>
      <c r="T805" s="7">
        <f>(((M805/60)/60)/24)+DATE(1970,1,1)</f>
        <v>43526.25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(E806/D806)*100</f>
        <v>268.73076923076923</v>
      </c>
      <c r="G806" t="s">
        <v>20</v>
      </c>
      <c r="H806">
        <v>218</v>
      </c>
      <c r="I80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7">
        <f>(((L806/60)/60)/24)+DATE(1970,1,1)</f>
        <v>43102.25</v>
      </c>
      <c r="T806" s="7">
        <f>(((M806/60)/60)/24)+DATE(1970,1,1)</f>
        <v>43122.25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(E807/D807)*100</f>
        <v>50.845360824742272</v>
      </c>
      <c r="G807" t="s">
        <v>14</v>
      </c>
      <c r="H807">
        <v>67</v>
      </c>
      <c r="I807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7">
        <f>(((L807/60)/60)/24)+DATE(1970,1,1)</f>
        <v>41958.25</v>
      </c>
      <c r="T807" s="7">
        <f>(((M807/60)/60)/24)+DATE(1970,1,1)</f>
        <v>42009.25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(E808/D808)*100</f>
        <v>1180.2857142857142</v>
      </c>
      <c r="G808" t="s">
        <v>20</v>
      </c>
      <c r="H808">
        <v>76</v>
      </c>
      <c r="I808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7">
        <f>(((L808/60)/60)/24)+DATE(1970,1,1)</f>
        <v>40973.25</v>
      </c>
      <c r="T808" s="7">
        <f>(((M808/60)/60)/24)+DATE(1970,1,1)</f>
        <v>40997.208333333336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(E809/D809)*100</f>
        <v>264</v>
      </c>
      <c r="G809" t="s">
        <v>20</v>
      </c>
      <c r="H809">
        <v>43</v>
      </c>
      <c r="I809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7">
        <f>(((L809/60)/60)/24)+DATE(1970,1,1)</f>
        <v>43753.208333333328</v>
      </c>
      <c r="T809" s="7">
        <f>(((M809/60)/60)/24)+DATE(1970,1,1)</f>
        <v>43797.25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(E810/D810)*100</f>
        <v>30.44230769230769</v>
      </c>
      <c r="G810" t="s">
        <v>14</v>
      </c>
      <c r="H810">
        <v>19</v>
      </c>
      <c r="I810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7">
        <f>(((L810/60)/60)/24)+DATE(1970,1,1)</f>
        <v>42507.208333333328</v>
      </c>
      <c r="T810" s="7">
        <f>(((M810/60)/60)/24)+DATE(1970,1,1)</f>
        <v>42524.208333333328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(E811/D811)*100</f>
        <v>62.880681818181813</v>
      </c>
      <c r="G811" t="s">
        <v>14</v>
      </c>
      <c r="H811">
        <v>2108</v>
      </c>
      <c r="I811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7">
        <f>(((L811/60)/60)/24)+DATE(1970,1,1)</f>
        <v>41135.208333333336</v>
      </c>
      <c r="T811" s="7">
        <f>(((M811/60)/60)/24)+DATE(1970,1,1)</f>
        <v>41136.208333333336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(E812/D812)*100</f>
        <v>193.125</v>
      </c>
      <c r="G812" t="s">
        <v>20</v>
      </c>
      <c r="H812">
        <v>221</v>
      </c>
      <c r="I812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7">
        <f>(((L812/60)/60)/24)+DATE(1970,1,1)</f>
        <v>43067.25</v>
      </c>
      <c r="T812" s="7">
        <f>(((M812/60)/60)/24)+DATE(1970,1,1)</f>
        <v>43077.25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(E813/D813)*100</f>
        <v>77.102702702702715</v>
      </c>
      <c r="G813" t="s">
        <v>14</v>
      </c>
      <c r="H813">
        <v>679</v>
      </c>
      <c r="I813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7">
        <f>(((L813/60)/60)/24)+DATE(1970,1,1)</f>
        <v>42378.25</v>
      </c>
      <c r="T813" s="7">
        <f>(((M813/60)/60)/24)+DATE(1970,1,1)</f>
        <v>42380.25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(E814/D814)*100</f>
        <v>225.52763819095478</v>
      </c>
      <c r="G814" t="s">
        <v>20</v>
      </c>
      <c r="H814">
        <v>2805</v>
      </c>
      <c r="I814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7">
        <f>(((L814/60)/60)/24)+DATE(1970,1,1)</f>
        <v>43206.208333333328</v>
      </c>
      <c r="T814" s="7">
        <f>(((M814/60)/60)/24)+DATE(1970,1,1)</f>
        <v>43211.208333333328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(E815/D815)*100</f>
        <v>239.40625</v>
      </c>
      <c r="G815" t="s">
        <v>20</v>
      </c>
      <c r="H815">
        <v>68</v>
      </c>
      <c r="I815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7">
        <f>(((L815/60)/60)/24)+DATE(1970,1,1)</f>
        <v>41148.208333333336</v>
      </c>
      <c r="T815" s="7">
        <f>(((M815/60)/60)/24)+DATE(1970,1,1)</f>
        <v>41158.208333333336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(E816/D816)*100</f>
        <v>92.1875</v>
      </c>
      <c r="G816" t="s">
        <v>14</v>
      </c>
      <c r="H816">
        <v>36</v>
      </c>
      <c r="I81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7">
        <f>(((L816/60)/60)/24)+DATE(1970,1,1)</f>
        <v>42517.208333333328</v>
      </c>
      <c r="T816" s="7">
        <f>(((M816/60)/60)/24)+DATE(1970,1,1)</f>
        <v>42519.208333333328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(E817/D817)*100</f>
        <v>130.23333333333335</v>
      </c>
      <c r="G817" t="s">
        <v>20</v>
      </c>
      <c r="H817">
        <v>183</v>
      </c>
      <c r="I817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7">
        <f>(((L817/60)/60)/24)+DATE(1970,1,1)</f>
        <v>43068.25</v>
      </c>
      <c r="T817" s="7">
        <f>(((M817/60)/60)/24)+DATE(1970,1,1)</f>
        <v>43094.25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(E818/D818)*100</f>
        <v>615.21739130434787</v>
      </c>
      <c r="G818" t="s">
        <v>20</v>
      </c>
      <c r="H818">
        <v>133</v>
      </c>
      <c r="I818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7">
        <f>(((L818/60)/60)/24)+DATE(1970,1,1)</f>
        <v>41680.25</v>
      </c>
      <c r="T818" s="7">
        <f>(((M818/60)/60)/24)+DATE(1970,1,1)</f>
        <v>41682.25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(E819/D819)*100</f>
        <v>368.79532163742692</v>
      </c>
      <c r="G819" t="s">
        <v>20</v>
      </c>
      <c r="H819">
        <v>2489</v>
      </c>
      <c r="I819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7">
        <f>(((L819/60)/60)/24)+DATE(1970,1,1)</f>
        <v>43589.208333333328</v>
      </c>
      <c r="T819" s="7">
        <f>(((M819/60)/60)/24)+DATE(1970,1,1)</f>
        <v>43617.208333333328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(E820/D820)*100</f>
        <v>1094.8571428571429</v>
      </c>
      <c r="G820" t="s">
        <v>20</v>
      </c>
      <c r="H820">
        <v>69</v>
      </c>
      <c r="I820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7">
        <f>(((L820/60)/60)/24)+DATE(1970,1,1)</f>
        <v>43486.25</v>
      </c>
      <c r="T820" s="7">
        <f>(((M820/60)/60)/24)+DATE(1970,1,1)</f>
        <v>43499.25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(E821/D821)*100</f>
        <v>50.662921348314605</v>
      </c>
      <c r="G821" t="s">
        <v>14</v>
      </c>
      <c r="H821">
        <v>47</v>
      </c>
      <c r="I821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7">
        <f>(((L821/60)/60)/24)+DATE(1970,1,1)</f>
        <v>41237.25</v>
      </c>
      <c r="T821" s="7">
        <f>(((M821/60)/60)/24)+DATE(1970,1,1)</f>
        <v>41252.25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(E822/D822)*100</f>
        <v>800.6</v>
      </c>
      <c r="G822" t="s">
        <v>20</v>
      </c>
      <c r="H822">
        <v>279</v>
      </c>
      <c r="I822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7">
        <f>(((L822/60)/60)/24)+DATE(1970,1,1)</f>
        <v>43310.208333333328</v>
      </c>
      <c r="T822" s="7">
        <f>(((M822/60)/60)/24)+DATE(1970,1,1)</f>
        <v>43323.208333333328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(E823/D823)*100</f>
        <v>291.28571428571428</v>
      </c>
      <c r="G823" t="s">
        <v>20</v>
      </c>
      <c r="H823">
        <v>210</v>
      </c>
      <c r="I823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7">
        <f>(((L823/60)/60)/24)+DATE(1970,1,1)</f>
        <v>42794.25</v>
      </c>
      <c r="T823" s="7">
        <f>(((M823/60)/60)/24)+DATE(1970,1,1)</f>
        <v>42807.208333333328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(E824/D824)*100</f>
        <v>349.9666666666667</v>
      </c>
      <c r="G824" t="s">
        <v>20</v>
      </c>
      <c r="H824">
        <v>2100</v>
      </c>
      <c r="I824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7">
        <f>(((L824/60)/60)/24)+DATE(1970,1,1)</f>
        <v>41698.25</v>
      </c>
      <c r="T824" s="7">
        <f>(((M824/60)/60)/24)+DATE(1970,1,1)</f>
        <v>41715.208333333336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(E825/D825)*100</f>
        <v>357.07317073170731</v>
      </c>
      <c r="G825" t="s">
        <v>20</v>
      </c>
      <c r="H825">
        <v>252</v>
      </c>
      <c r="I825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7">
        <f>(((L825/60)/60)/24)+DATE(1970,1,1)</f>
        <v>41892.208333333336</v>
      </c>
      <c r="T825" s="7">
        <f>(((M825/60)/60)/24)+DATE(1970,1,1)</f>
        <v>41917.208333333336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(E826/D826)*100</f>
        <v>126.48941176470588</v>
      </c>
      <c r="G826" t="s">
        <v>20</v>
      </c>
      <c r="H826">
        <v>1280</v>
      </c>
      <c r="I82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7">
        <f>(((L826/60)/60)/24)+DATE(1970,1,1)</f>
        <v>40348.208333333336</v>
      </c>
      <c r="T826" s="7">
        <f>(((M826/60)/60)/24)+DATE(1970,1,1)</f>
        <v>40380.208333333336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(E827/D827)*100</f>
        <v>387.5</v>
      </c>
      <c r="G827" t="s">
        <v>20</v>
      </c>
      <c r="H827">
        <v>157</v>
      </c>
      <c r="I827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7">
        <f>(((L827/60)/60)/24)+DATE(1970,1,1)</f>
        <v>42941.208333333328</v>
      </c>
      <c r="T827" s="7">
        <f>(((M827/60)/60)/24)+DATE(1970,1,1)</f>
        <v>42953.208333333328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(E828/D828)*100</f>
        <v>457.03571428571428</v>
      </c>
      <c r="G828" t="s">
        <v>20</v>
      </c>
      <c r="H828">
        <v>194</v>
      </c>
      <c r="I828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7">
        <f>(((L828/60)/60)/24)+DATE(1970,1,1)</f>
        <v>40525.25</v>
      </c>
      <c r="T828" s="7">
        <f>(((M828/60)/60)/24)+DATE(1970,1,1)</f>
        <v>40553.25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(E829/D829)*100</f>
        <v>266.69565217391306</v>
      </c>
      <c r="G829" t="s">
        <v>20</v>
      </c>
      <c r="H829">
        <v>82</v>
      </c>
      <c r="I829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7">
        <f>(((L829/60)/60)/24)+DATE(1970,1,1)</f>
        <v>40666.208333333336</v>
      </c>
      <c r="T829" s="7">
        <f>(((M829/60)/60)/24)+DATE(1970,1,1)</f>
        <v>40678.208333333336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(E830/D830)*100</f>
        <v>69</v>
      </c>
      <c r="G830" t="s">
        <v>14</v>
      </c>
      <c r="H830">
        <v>70</v>
      </c>
      <c r="I830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7">
        <f>(((L830/60)/60)/24)+DATE(1970,1,1)</f>
        <v>43340.208333333328</v>
      </c>
      <c r="T830" s="7">
        <f>(((M830/60)/60)/24)+DATE(1970,1,1)</f>
        <v>43365.208333333328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(E831/D831)*100</f>
        <v>51.34375</v>
      </c>
      <c r="G831" t="s">
        <v>14</v>
      </c>
      <c r="H831">
        <v>154</v>
      </c>
      <c r="I831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7">
        <f>(((L831/60)/60)/24)+DATE(1970,1,1)</f>
        <v>42164.208333333328</v>
      </c>
      <c r="T831" s="7">
        <f>(((M831/60)/60)/24)+DATE(1970,1,1)</f>
        <v>42179.208333333328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(E832/D832)*100</f>
        <v>1.1710526315789473</v>
      </c>
      <c r="G832" t="s">
        <v>14</v>
      </c>
      <c r="H832">
        <v>22</v>
      </c>
      <c r="I832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7">
        <f>(((L832/60)/60)/24)+DATE(1970,1,1)</f>
        <v>43103.25</v>
      </c>
      <c r="T832" s="7">
        <f>(((M832/60)/60)/24)+DATE(1970,1,1)</f>
        <v>43162.25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(E833/D833)*100</f>
        <v>108.97734294541709</v>
      </c>
      <c r="G833" t="s">
        <v>20</v>
      </c>
      <c r="H833">
        <v>4233</v>
      </c>
      <c r="I833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7">
        <f>(((L833/60)/60)/24)+DATE(1970,1,1)</f>
        <v>40994.208333333336</v>
      </c>
      <c r="T833" s="7">
        <f>(((M833/60)/60)/24)+DATE(1970,1,1)</f>
        <v>41028.208333333336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(E834/D834)*100</f>
        <v>315.17592592592592</v>
      </c>
      <c r="G834" t="s">
        <v>20</v>
      </c>
      <c r="H834">
        <v>1297</v>
      </c>
      <c r="I834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7">
        <f>(((L834/60)/60)/24)+DATE(1970,1,1)</f>
        <v>42299.208333333328</v>
      </c>
      <c r="T834" s="7">
        <f>(((M834/60)/60)/24)+DATE(1970,1,1)</f>
        <v>42333.25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(E835/D835)*100</f>
        <v>157.69117647058823</v>
      </c>
      <c r="G835" t="s">
        <v>20</v>
      </c>
      <c r="H835">
        <v>165</v>
      </c>
      <c r="I835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7">
        <f>(((L835/60)/60)/24)+DATE(1970,1,1)</f>
        <v>40588.25</v>
      </c>
      <c r="T835" s="7">
        <f>(((M835/60)/60)/24)+DATE(1970,1,1)</f>
        <v>40599.25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(E836/D836)*100</f>
        <v>153.8082191780822</v>
      </c>
      <c r="G836" t="s">
        <v>20</v>
      </c>
      <c r="H836">
        <v>119</v>
      </c>
      <c r="I83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7">
        <f>(((L836/60)/60)/24)+DATE(1970,1,1)</f>
        <v>41448.208333333336</v>
      </c>
      <c r="T836" s="7">
        <f>(((M836/60)/60)/24)+DATE(1970,1,1)</f>
        <v>41454.208333333336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(E837/D837)*100</f>
        <v>89.738979118329468</v>
      </c>
      <c r="G837" t="s">
        <v>14</v>
      </c>
      <c r="H837">
        <v>1758</v>
      </c>
      <c r="I837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7">
        <f>(((L837/60)/60)/24)+DATE(1970,1,1)</f>
        <v>42063.25</v>
      </c>
      <c r="T837" s="7">
        <f>(((M837/60)/60)/24)+DATE(1970,1,1)</f>
        <v>42069.25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(E838/D838)*100</f>
        <v>75.135802469135797</v>
      </c>
      <c r="G838" t="s">
        <v>14</v>
      </c>
      <c r="H838">
        <v>94</v>
      </c>
      <c r="I838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7">
        <f>(((L838/60)/60)/24)+DATE(1970,1,1)</f>
        <v>40214.25</v>
      </c>
      <c r="T838" s="7">
        <f>(((M838/60)/60)/24)+DATE(1970,1,1)</f>
        <v>40225.25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(E839/D839)*100</f>
        <v>852.88135593220341</v>
      </c>
      <c r="G839" t="s">
        <v>20</v>
      </c>
      <c r="H839">
        <v>1797</v>
      </c>
      <c r="I839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7">
        <f>(((L839/60)/60)/24)+DATE(1970,1,1)</f>
        <v>40629.208333333336</v>
      </c>
      <c r="T839" s="7">
        <f>(((M839/60)/60)/24)+DATE(1970,1,1)</f>
        <v>40683.208333333336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(E840/D840)*100</f>
        <v>138.90625</v>
      </c>
      <c r="G840" t="s">
        <v>20</v>
      </c>
      <c r="H840">
        <v>261</v>
      </c>
      <c r="I840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7">
        <f>(((L840/60)/60)/24)+DATE(1970,1,1)</f>
        <v>43370.208333333328</v>
      </c>
      <c r="T840" s="7">
        <f>(((M840/60)/60)/24)+DATE(1970,1,1)</f>
        <v>43379.208333333328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(E841/D841)*100</f>
        <v>190.18181818181819</v>
      </c>
      <c r="G841" t="s">
        <v>20</v>
      </c>
      <c r="H841">
        <v>157</v>
      </c>
      <c r="I841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7">
        <f>(((L841/60)/60)/24)+DATE(1970,1,1)</f>
        <v>41715.208333333336</v>
      </c>
      <c r="T841" s="7">
        <f>(((M841/60)/60)/24)+DATE(1970,1,1)</f>
        <v>41760.208333333336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(E842/D842)*100</f>
        <v>100.24333619948409</v>
      </c>
      <c r="G842" t="s">
        <v>20</v>
      </c>
      <c r="H842">
        <v>3533</v>
      </c>
      <c r="I842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7">
        <f>(((L842/60)/60)/24)+DATE(1970,1,1)</f>
        <v>41836.208333333336</v>
      </c>
      <c r="T842" s="7">
        <f>(((M842/60)/60)/24)+DATE(1970,1,1)</f>
        <v>41838.208333333336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(E843/D843)*100</f>
        <v>142.75824175824175</v>
      </c>
      <c r="G843" t="s">
        <v>20</v>
      </c>
      <c r="H843">
        <v>155</v>
      </c>
      <c r="I843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7">
        <f>(((L843/60)/60)/24)+DATE(1970,1,1)</f>
        <v>42419.25</v>
      </c>
      <c r="T843" s="7">
        <f>(((M843/60)/60)/24)+DATE(1970,1,1)</f>
        <v>42435.25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(E844/D844)*100</f>
        <v>563.13333333333333</v>
      </c>
      <c r="G844" t="s">
        <v>20</v>
      </c>
      <c r="H844">
        <v>132</v>
      </c>
      <c r="I844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7">
        <f>(((L844/60)/60)/24)+DATE(1970,1,1)</f>
        <v>43266.208333333328</v>
      </c>
      <c r="T844" s="7">
        <f>(((M844/60)/60)/24)+DATE(1970,1,1)</f>
        <v>43269.208333333328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(E845/D845)*100</f>
        <v>30.715909090909086</v>
      </c>
      <c r="G845" t="s">
        <v>14</v>
      </c>
      <c r="H845">
        <v>33</v>
      </c>
      <c r="I84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7">
        <f>(((L845/60)/60)/24)+DATE(1970,1,1)</f>
        <v>43338.208333333328</v>
      </c>
      <c r="T845" s="7">
        <f>(((M845/60)/60)/24)+DATE(1970,1,1)</f>
        <v>43344.208333333328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(E846/D846)*100</f>
        <v>99.39772727272728</v>
      </c>
      <c r="G846" t="s">
        <v>74</v>
      </c>
      <c r="H846">
        <v>94</v>
      </c>
      <c r="I84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7">
        <f>(((L846/60)/60)/24)+DATE(1970,1,1)</f>
        <v>40930.25</v>
      </c>
      <c r="T846" s="7">
        <f>(((M846/60)/60)/24)+DATE(1970,1,1)</f>
        <v>40933.25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(E847/D847)*100</f>
        <v>197.54935622317598</v>
      </c>
      <c r="G847" t="s">
        <v>20</v>
      </c>
      <c r="H847">
        <v>1354</v>
      </c>
      <c r="I847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7">
        <f>(((L847/60)/60)/24)+DATE(1970,1,1)</f>
        <v>43235.208333333328</v>
      </c>
      <c r="T847" s="7">
        <f>(((M847/60)/60)/24)+DATE(1970,1,1)</f>
        <v>43272.208333333328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(E848/D848)*100</f>
        <v>508.5</v>
      </c>
      <c r="G848" t="s">
        <v>20</v>
      </c>
      <c r="H848">
        <v>48</v>
      </c>
      <c r="I848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7">
        <f>(((L848/60)/60)/24)+DATE(1970,1,1)</f>
        <v>43302.208333333328</v>
      </c>
      <c r="T848" s="7">
        <f>(((M848/60)/60)/24)+DATE(1970,1,1)</f>
        <v>43338.208333333328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(E849/D849)*100</f>
        <v>237.74468085106383</v>
      </c>
      <c r="G849" t="s">
        <v>20</v>
      </c>
      <c r="H849">
        <v>110</v>
      </c>
      <c r="I849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7">
        <f>(((L849/60)/60)/24)+DATE(1970,1,1)</f>
        <v>43107.25</v>
      </c>
      <c r="T849" s="7">
        <f>(((M849/60)/60)/24)+DATE(1970,1,1)</f>
        <v>43110.25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(E850/D850)*100</f>
        <v>338.46875</v>
      </c>
      <c r="G850" t="s">
        <v>20</v>
      </c>
      <c r="H850">
        <v>172</v>
      </c>
      <c r="I850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7">
        <f>(((L850/60)/60)/24)+DATE(1970,1,1)</f>
        <v>40341.208333333336</v>
      </c>
      <c r="T850" s="7">
        <f>(((M850/60)/60)/24)+DATE(1970,1,1)</f>
        <v>40350.208333333336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(E851/D851)*100</f>
        <v>133.08955223880596</v>
      </c>
      <c r="G851" t="s">
        <v>20</v>
      </c>
      <c r="H851">
        <v>307</v>
      </c>
      <c r="I851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7">
        <f>(((L851/60)/60)/24)+DATE(1970,1,1)</f>
        <v>40948.25</v>
      </c>
      <c r="T851" s="7">
        <f>(((M851/60)/60)/24)+DATE(1970,1,1)</f>
        <v>40951.25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(E852/D852)*100</f>
        <v>1</v>
      </c>
      <c r="G852" t="s">
        <v>14</v>
      </c>
      <c r="H852">
        <v>1</v>
      </c>
      <c r="I852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7">
        <f>(((L852/60)/60)/24)+DATE(1970,1,1)</f>
        <v>40866.25</v>
      </c>
      <c r="T852" s="7">
        <f>(((M852/60)/60)/24)+DATE(1970,1,1)</f>
        <v>40881.25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(E853/D853)*100</f>
        <v>207.79999999999998</v>
      </c>
      <c r="G853" t="s">
        <v>20</v>
      </c>
      <c r="H853">
        <v>160</v>
      </c>
      <c r="I853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7">
        <f>(((L853/60)/60)/24)+DATE(1970,1,1)</f>
        <v>41031.208333333336</v>
      </c>
      <c r="T853" s="7">
        <f>(((M853/60)/60)/24)+DATE(1970,1,1)</f>
        <v>41064.208333333336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(E854/D854)*100</f>
        <v>51.122448979591837</v>
      </c>
      <c r="G854" t="s">
        <v>14</v>
      </c>
      <c r="H854">
        <v>31</v>
      </c>
      <c r="I854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7">
        <f>(((L854/60)/60)/24)+DATE(1970,1,1)</f>
        <v>40740.208333333336</v>
      </c>
      <c r="T854" s="7">
        <f>(((M854/60)/60)/24)+DATE(1970,1,1)</f>
        <v>40750.208333333336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(E855/D855)*100</f>
        <v>652.05847953216369</v>
      </c>
      <c r="G855" t="s">
        <v>20</v>
      </c>
      <c r="H855">
        <v>1467</v>
      </c>
      <c r="I855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7">
        <f>(((L855/60)/60)/24)+DATE(1970,1,1)</f>
        <v>40714.208333333336</v>
      </c>
      <c r="T855" s="7">
        <f>(((M855/60)/60)/24)+DATE(1970,1,1)</f>
        <v>40719.208333333336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(E856/D856)*100</f>
        <v>113.63099415204678</v>
      </c>
      <c r="G856" t="s">
        <v>20</v>
      </c>
      <c r="H856">
        <v>2662</v>
      </c>
      <c r="I85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7">
        <f>(((L856/60)/60)/24)+DATE(1970,1,1)</f>
        <v>43787.25</v>
      </c>
      <c r="T856" s="7">
        <f>(((M856/60)/60)/24)+DATE(1970,1,1)</f>
        <v>43814.25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(E857/D857)*100</f>
        <v>102.37606837606839</v>
      </c>
      <c r="G857" t="s">
        <v>20</v>
      </c>
      <c r="H857">
        <v>452</v>
      </c>
      <c r="I857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7">
        <f>(((L857/60)/60)/24)+DATE(1970,1,1)</f>
        <v>40712.208333333336</v>
      </c>
      <c r="T857" s="7">
        <f>(((M857/60)/60)/24)+DATE(1970,1,1)</f>
        <v>40743.208333333336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(E858/D858)*100</f>
        <v>356.58333333333331</v>
      </c>
      <c r="G858" t="s">
        <v>20</v>
      </c>
      <c r="H858">
        <v>158</v>
      </c>
      <c r="I858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7">
        <f>(((L858/60)/60)/24)+DATE(1970,1,1)</f>
        <v>41023.208333333336</v>
      </c>
      <c r="T858" s="7">
        <f>(((M858/60)/60)/24)+DATE(1970,1,1)</f>
        <v>41040.208333333336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(E859/D859)*100</f>
        <v>139.86792452830187</v>
      </c>
      <c r="G859" t="s">
        <v>20</v>
      </c>
      <c r="H859">
        <v>225</v>
      </c>
      <c r="I859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7">
        <f>(((L859/60)/60)/24)+DATE(1970,1,1)</f>
        <v>40944.25</v>
      </c>
      <c r="T859" s="7">
        <f>(((M859/60)/60)/24)+DATE(1970,1,1)</f>
        <v>40967.25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(E860/D860)*100</f>
        <v>69.45</v>
      </c>
      <c r="G860" t="s">
        <v>14</v>
      </c>
      <c r="H860">
        <v>35</v>
      </c>
      <c r="I860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7">
        <f>(((L860/60)/60)/24)+DATE(1970,1,1)</f>
        <v>43211.208333333328</v>
      </c>
      <c r="T860" s="7">
        <f>(((M860/60)/60)/24)+DATE(1970,1,1)</f>
        <v>43218.208333333328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(E861/D861)*100</f>
        <v>35.534246575342465</v>
      </c>
      <c r="G861" t="s">
        <v>14</v>
      </c>
      <c r="H861">
        <v>63</v>
      </c>
      <c r="I861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7">
        <f>(((L861/60)/60)/24)+DATE(1970,1,1)</f>
        <v>41334.25</v>
      </c>
      <c r="T861" s="7">
        <f>(((M861/60)/60)/24)+DATE(1970,1,1)</f>
        <v>41352.208333333336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(E862/D862)*100</f>
        <v>251.65</v>
      </c>
      <c r="G862" t="s">
        <v>20</v>
      </c>
      <c r="H862">
        <v>65</v>
      </c>
      <c r="I862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7">
        <f>(((L862/60)/60)/24)+DATE(1970,1,1)</f>
        <v>43515.25</v>
      </c>
      <c r="T862" s="7">
        <f>(((M862/60)/60)/24)+DATE(1970,1,1)</f>
        <v>43525.25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(E863/D863)*100</f>
        <v>105.87500000000001</v>
      </c>
      <c r="G863" t="s">
        <v>20</v>
      </c>
      <c r="H863">
        <v>163</v>
      </c>
      <c r="I863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7">
        <f>(((L863/60)/60)/24)+DATE(1970,1,1)</f>
        <v>40258.208333333336</v>
      </c>
      <c r="T863" s="7">
        <f>(((M863/60)/60)/24)+DATE(1970,1,1)</f>
        <v>40266.208333333336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(E864/D864)*100</f>
        <v>187.42857142857144</v>
      </c>
      <c r="G864" t="s">
        <v>20</v>
      </c>
      <c r="H864">
        <v>85</v>
      </c>
      <c r="I864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7">
        <f>(((L864/60)/60)/24)+DATE(1970,1,1)</f>
        <v>40756.208333333336</v>
      </c>
      <c r="T864" s="7">
        <f>(((M864/60)/60)/24)+DATE(1970,1,1)</f>
        <v>40760.208333333336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(E865/D865)*100</f>
        <v>386.78571428571428</v>
      </c>
      <c r="G865" t="s">
        <v>20</v>
      </c>
      <c r="H865">
        <v>217</v>
      </c>
      <c r="I865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7">
        <f>(((L865/60)/60)/24)+DATE(1970,1,1)</f>
        <v>42172.208333333328</v>
      </c>
      <c r="T865" s="7">
        <f>(((M865/60)/60)/24)+DATE(1970,1,1)</f>
        <v>42195.208333333328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(E866/D866)*100</f>
        <v>347.07142857142856</v>
      </c>
      <c r="G866" t="s">
        <v>20</v>
      </c>
      <c r="H866">
        <v>150</v>
      </c>
      <c r="I86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7">
        <f>(((L866/60)/60)/24)+DATE(1970,1,1)</f>
        <v>42601.208333333328</v>
      </c>
      <c r="T866" s="7">
        <f>(((M866/60)/60)/24)+DATE(1970,1,1)</f>
        <v>42606.208333333328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(E867/D867)*100</f>
        <v>185.82098765432099</v>
      </c>
      <c r="G867" t="s">
        <v>20</v>
      </c>
      <c r="H867">
        <v>3272</v>
      </c>
      <c r="I867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7">
        <f>(((L867/60)/60)/24)+DATE(1970,1,1)</f>
        <v>41897.208333333336</v>
      </c>
      <c r="T867" s="7">
        <f>(((M867/60)/60)/24)+DATE(1970,1,1)</f>
        <v>41906.208333333336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(E868/D868)*100</f>
        <v>43.241247264770237</v>
      </c>
      <c r="G868" t="s">
        <v>74</v>
      </c>
      <c r="H868">
        <v>898</v>
      </c>
      <c r="I868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7">
        <f>(((L868/60)/60)/24)+DATE(1970,1,1)</f>
        <v>40671.208333333336</v>
      </c>
      <c r="T868" s="7">
        <f>(((M868/60)/60)/24)+DATE(1970,1,1)</f>
        <v>40672.208333333336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(E869/D869)*100</f>
        <v>162.4375</v>
      </c>
      <c r="G869" t="s">
        <v>20</v>
      </c>
      <c r="H869">
        <v>300</v>
      </c>
      <c r="I869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7">
        <f>(((L869/60)/60)/24)+DATE(1970,1,1)</f>
        <v>43382.208333333328</v>
      </c>
      <c r="T869" s="7">
        <f>(((M869/60)/60)/24)+DATE(1970,1,1)</f>
        <v>43388.208333333328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(E870/D870)*100</f>
        <v>184.84285714285716</v>
      </c>
      <c r="G870" t="s">
        <v>20</v>
      </c>
      <c r="H870">
        <v>126</v>
      </c>
      <c r="I870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7">
        <f>(((L870/60)/60)/24)+DATE(1970,1,1)</f>
        <v>41559.208333333336</v>
      </c>
      <c r="T870" s="7">
        <f>(((M870/60)/60)/24)+DATE(1970,1,1)</f>
        <v>41570.208333333336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(E871/D871)*100</f>
        <v>23.703520691785052</v>
      </c>
      <c r="G871" t="s">
        <v>14</v>
      </c>
      <c r="H871">
        <v>526</v>
      </c>
      <c r="I871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7">
        <f>(((L871/60)/60)/24)+DATE(1970,1,1)</f>
        <v>40350.208333333336</v>
      </c>
      <c r="T871" s="7">
        <f>(((M871/60)/60)/24)+DATE(1970,1,1)</f>
        <v>40364.208333333336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(E872/D872)*100</f>
        <v>89.870129870129873</v>
      </c>
      <c r="G872" t="s">
        <v>14</v>
      </c>
      <c r="H872">
        <v>121</v>
      </c>
      <c r="I872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7">
        <f>(((L872/60)/60)/24)+DATE(1970,1,1)</f>
        <v>42240.208333333328</v>
      </c>
      <c r="T872" s="7">
        <f>(((M872/60)/60)/24)+DATE(1970,1,1)</f>
        <v>42265.208333333328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(E873/D873)*100</f>
        <v>272.6041958041958</v>
      </c>
      <c r="G873" t="s">
        <v>20</v>
      </c>
      <c r="H873">
        <v>2320</v>
      </c>
      <c r="I873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7">
        <f>(((L873/60)/60)/24)+DATE(1970,1,1)</f>
        <v>43040.208333333328</v>
      </c>
      <c r="T873" s="7">
        <f>(((M873/60)/60)/24)+DATE(1970,1,1)</f>
        <v>43058.25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(E874/D874)*100</f>
        <v>170.04255319148936</v>
      </c>
      <c r="G874" t="s">
        <v>20</v>
      </c>
      <c r="H874">
        <v>81</v>
      </c>
      <c r="I874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7">
        <f>(((L874/60)/60)/24)+DATE(1970,1,1)</f>
        <v>43346.208333333328</v>
      </c>
      <c r="T874" s="7">
        <f>(((M874/60)/60)/24)+DATE(1970,1,1)</f>
        <v>43351.208333333328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(E875/D875)*100</f>
        <v>188.28503562945369</v>
      </c>
      <c r="G875" t="s">
        <v>20</v>
      </c>
      <c r="H875">
        <v>1887</v>
      </c>
      <c r="I875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7">
        <f>(((L875/60)/60)/24)+DATE(1970,1,1)</f>
        <v>41647.25</v>
      </c>
      <c r="T875" s="7">
        <f>(((M875/60)/60)/24)+DATE(1970,1,1)</f>
        <v>41652.25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(E876/D876)*100</f>
        <v>346.93532338308455</v>
      </c>
      <c r="G876" t="s">
        <v>20</v>
      </c>
      <c r="H876">
        <v>4358</v>
      </c>
      <c r="I87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7">
        <f>(((L876/60)/60)/24)+DATE(1970,1,1)</f>
        <v>40291.208333333336</v>
      </c>
      <c r="T876" s="7">
        <f>(((M876/60)/60)/24)+DATE(1970,1,1)</f>
        <v>40329.208333333336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(E877/D877)*100</f>
        <v>69.177215189873422</v>
      </c>
      <c r="G877" t="s">
        <v>14</v>
      </c>
      <c r="H877">
        <v>67</v>
      </c>
      <c r="I877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7">
        <f>(((L877/60)/60)/24)+DATE(1970,1,1)</f>
        <v>40556.25</v>
      </c>
      <c r="T877" s="7">
        <f>(((M877/60)/60)/24)+DATE(1970,1,1)</f>
        <v>40557.25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(E878/D878)*100</f>
        <v>25.433734939759034</v>
      </c>
      <c r="G878" t="s">
        <v>14</v>
      </c>
      <c r="H878">
        <v>57</v>
      </c>
      <c r="I87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7">
        <f>(((L878/60)/60)/24)+DATE(1970,1,1)</f>
        <v>43624.208333333328</v>
      </c>
      <c r="T878" s="7">
        <f>(((M878/60)/60)/24)+DATE(1970,1,1)</f>
        <v>43648.208333333328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(E879/D879)*100</f>
        <v>77.400977995110026</v>
      </c>
      <c r="G879" t="s">
        <v>14</v>
      </c>
      <c r="H879">
        <v>1229</v>
      </c>
      <c r="I879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7">
        <f>(((L879/60)/60)/24)+DATE(1970,1,1)</f>
        <v>42577.208333333328</v>
      </c>
      <c r="T879" s="7">
        <f>(((M879/60)/60)/24)+DATE(1970,1,1)</f>
        <v>42578.208333333328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(E880/D880)*100</f>
        <v>37.481481481481481</v>
      </c>
      <c r="G880" t="s">
        <v>14</v>
      </c>
      <c r="H880">
        <v>12</v>
      </c>
      <c r="I880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7">
        <f>(((L880/60)/60)/24)+DATE(1970,1,1)</f>
        <v>43845.25</v>
      </c>
      <c r="T880" s="7">
        <f>(((M880/60)/60)/24)+DATE(1970,1,1)</f>
        <v>43869.25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(E881/D881)*100</f>
        <v>543.79999999999995</v>
      </c>
      <c r="G881" t="s">
        <v>20</v>
      </c>
      <c r="H881">
        <v>53</v>
      </c>
      <c r="I881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7">
        <f>(((L881/60)/60)/24)+DATE(1970,1,1)</f>
        <v>42788.25</v>
      </c>
      <c r="T881" s="7">
        <f>(((M881/60)/60)/24)+DATE(1970,1,1)</f>
        <v>42797.25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(E882/D882)*100</f>
        <v>228.52189349112427</v>
      </c>
      <c r="G882" t="s">
        <v>20</v>
      </c>
      <c r="H882">
        <v>2414</v>
      </c>
      <c r="I882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7">
        <f>(((L882/60)/60)/24)+DATE(1970,1,1)</f>
        <v>43667.208333333328</v>
      </c>
      <c r="T882" s="7">
        <f>(((M882/60)/60)/24)+DATE(1970,1,1)</f>
        <v>43669.208333333328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(E883/D883)*100</f>
        <v>38.948339483394832</v>
      </c>
      <c r="G883" t="s">
        <v>14</v>
      </c>
      <c r="H883">
        <v>452</v>
      </c>
      <c r="I883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7">
        <f>(((L883/60)/60)/24)+DATE(1970,1,1)</f>
        <v>42194.208333333328</v>
      </c>
      <c r="T883" s="7">
        <f>(((M883/60)/60)/24)+DATE(1970,1,1)</f>
        <v>42223.208333333328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(E884/D884)*100</f>
        <v>370</v>
      </c>
      <c r="G884" t="s">
        <v>20</v>
      </c>
      <c r="H884">
        <v>80</v>
      </c>
      <c r="I884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7">
        <f>(((L884/60)/60)/24)+DATE(1970,1,1)</f>
        <v>42025.25</v>
      </c>
      <c r="T884" s="7">
        <f>(((M884/60)/60)/24)+DATE(1970,1,1)</f>
        <v>42029.25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(E885/D885)*100</f>
        <v>237.91176470588232</v>
      </c>
      <c r="G885" t="s">
        <v>20</v>
      </c>
      <c r="H885">
        <v>193</v>
      </c>
      <c r="I885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7">
        <f>(((L885/60)/60)/24)+DATE(1970,1,1)</f>
        <v>40323.208333333336</v>
      </c>
      <c r="T885" s="7">
        <f>(((M885/60)/60)/24)+DATE(1970,1,1)</f>
        <v>40359.208333333336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(E886/D886)*100</f>
        <v>64.036299765807954</v>
      </c>
      <c r="G886" t="s">
        <v>14</v>
      </c>
      <c r="H886">
        <v>1886</v>
      </c>
      <c r="I88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7">
        <f>(((L886/60)/60)/24)+DATE(1970,1,1)</f>
        <v>41763.208333333336</v>
      </c>
      <c r="T886" s="7">
        <f>(((M886/60)/60)/24)+DATE(1970,1,1)</f>
        <v>41765.208333333336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(E887/D887)*100</f>
        <v>118.27777777777777</v>
      </c>
      <c r="G887" t="s">
        <v>20</v>
      </c>
      <c r="H887">
        <v>52</v>
      </c>
      <c r="I887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7">
        <f>(((L887/60)/60)/24)+DATE(1970,1,1)</f>
        <v>40335.208333333336</v>
      </c>
      <c r="T887" s="7">
        <f>(((M887/60)/60)/24)+DATE(1970,1,1)</f>
        <v>40373.208333333336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(E888/D888)*100</f>
        <v>84.824037184594957</v>
      </c>
      <c r="G888" t="s">
        <v>14</v>
      </c>
      <c r="H888">
        <v>1825</v>
      </c>
      <c r="I888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7">
        <f>(((L888/60)/60)/24)+DATE(1970,1,1)</f>
        <v>40416.208333333336</v>
      </c>
      <c r="T888" s="7">
        <f>(((M888/60)/60)/24)+DATE(1970,1,1)</f>
        <v>40434.208333333336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(E889/D889)*100</f>
        <v>29.346153846153843</v>
      </c>
      <c r="G889" t="s">
        <v>14</v>
      </c>
      <c r="H889">
        <v>31</v>
      </c>
      <c r="I889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7">
        <f>(((L889/60)/60)/24)+DATE(1970,1,1)</f>
        <v>42202.208333333328</v>
      </c>
      <c r="T889" s="7">
        <f>(((M889/60)/60)/24)+DATE(1970,1,1)</f>
        <v>42249.208333333328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(E890/D890)*100</f>
        <v>209.89655172413794</v>
      </c>
      <c r="G890" t="s">
        <v>20</v>
      </c>
      <c r="H890">
        <v>290</v>
      </c>
      <c r="I890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7">
        <f>(((L890/60)/60)/24)+DATE(1970,1,1)</f>
        <v>42836.208333333328</v>
      </c>
      <c r="T890" s="7">
        <f>(((M890/60)/60)/24)+DATE(1970,1,1)</f>
        <v>42855.208333333328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(E891/D891)*100</f>
        <v>169.78571428571431</v>
      </c>
      <c r="G891" t="s">
        <v>20</v>
      </c>
      <c r="H891">
        <v>122</v>
      </c>
      <c r="I891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7">
        <f>(((L891/60)/60)/24)+DATE(1970,1,1)</f>
        <v>41710.208333333336</v>
      </c>
      <c r="T891" s="7">
        <f>(((M891/60)/60)/24)+DATE(1970,1,1)</f>
        <v>41717.208333333336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(E892/D892)*100</f>
        <v>115.95907738095239</v>
      </c>
      <c r="G892" t="s">
        <v>20</v>
      </c>
      <c r="H892">
        <v>1470</v>
      </c>
      <c r="I892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7">
        <f>(((L892/60)/60)/24)+DATE(1970,1,1)</f>
        <v>43640.208333333328</v>
      </c>
      <c r="T892" s="7">
        <f>(((M892/60)/60)/24)+DATE(1970,1,1)</f>
        <v>43641.208333333328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(E893/D893)*100</f>
        <v>258.59999999999997</v>
      </c>
      <c r="G893" t="s">
        <v>20</v>
      </c>
      <c r="H893">
        <v>165</v>
      </c>
      <c r="I893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7">
        <f>(((L893/60)/60)/24)+DATE(1970,1,1)</f>
        <v>40880.25</v>
      </c>
      <c r="T893" s="7">
        <f>(((M893/60)/60)/24)+DATE(1970,1,1)</f>
        <v>40924.25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(E894/D894)*100</f>
        <v>230.58333333333331</v>
      </c>
      <c r="G894" t="s">
        <v>20</v>
      </c>
      <c r="H894">
        <v>182</v>
      </c>
      <c r="I894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7">
        <f>(((L894/60)/60)/24)+DATE(1970,1,1)</f>
        <v>40319.208333333336</v>
      </c>
      <c r="T894" s="7">
        <f>(((M894/60)/60)/24)+DATE(1970,1,1)</f>
        <v>40360.208333333336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(E895/D895)*100</f>
        <v>128.21428571428572</v>
      </c>
      <c r="G895" t="s">
        <v>20</v>
      </c>
      <c r="H895">
        <v>199</v>
      </c>
      <c r="I895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7">
        <f>(((L895/60)/60)/24)+DATE(1970,1,1)</f>
        <v>42170.208333333328</v>
      </c>
      <c r="T895" s="7">
        <f>(((M895/60)/60)/24)+DATE(1970,1,1)</f>
        <v>42174.208333333328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(E896/D896)*100</f>
        <v>188.70588235294116</v>
      </c>
      <c r="G896" t="s">
        <v>20</v>
      </c>
      <c r="H896">
        <v>56</v>
      </c>
      <c r="I89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7">
        <f>(((L896/60)/60)/24)+DATE(1970,1,1)</f>
        <v>41466.208333333336</v>
      </c>
      <c r="T896" s="7">
        <f>(((M896/60)/60)/24)+DATE(1970,1,1)</f>
        <v>41496.208333333336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(E897/D897)*100</f>
        <v>6.9511889862327907</v>
      </c>
      <c r="G897" t="s">
        <v>14</v>
      </c>
      <c r="H897">
        <v>107</v>
      </c>
      <c r="I897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7">
        <f>(((L897/60)/60)/24)+DATE(1970,1,1)</f>
        <v>43134.25</v>
      </c>
      <c r="T897" s="7">
        <f>(((M897/60)/60)/24)+DATE(1970,1,1)</f>
        <v>43143.25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(E898/D898)*100</f>
        <v>774.43434343434342</v>
      </c>
      <c r="G898" t="s">
        <v>20</v>
      </c>
      <c r="H898">
        <v>1460</v>
      </c>
      <c r="I898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7">
        <f>(((L898/60)/60)/24)+DATE(1970,1,1)</f>
        <v>40738.208333333336</v>
      </c>
      <c r="T898" s="7">
        <f>(((M898/60)/60)/24)+DATE(1970,1,1)</f>
        <v>40741.208333333336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(E899/D899)*100</f>
        <v>27.693181818181817</v>
      </c>
      <c r="G899" t="s">
        <v>14</v>
      </c>
      <c r="H899">
        <v>27</v>
      </c>
      <c r="I899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7">
        <f>(((L899/60)/60)/24)+DATE(1970,1,1)</f>
        <v>43583.208333333328</v>
      </c>
      <c r="T899" s="7">
        <f>(((M899/60)/60)/24)+DATE(1970,1,1)</f>
        <v>43585.208333333328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(E900/D900)*100</f>
        <v>52.479620323841424</v>
      </c>
      <c r="G900" t="s">
        <v>14</v>
      </c>
      <c r="H900">
        <v>1221</v>
      </c>
      <c r="I900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7">
        <f>(((L900/60)/60)/24)+DATE(1970,1,1)</f>
        <v>43815.25</v>
      </c>
      <c r="T900" s="7">
        <f>(((M900/60)/60)/24)+DATE(1970,1,1)</f>
        <v>43821.25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(E901/D901)*100</f>
        <v>407.09677419354841</v>
      </c>
      <c r="G901" t="s">
        <v>20</v>
      </c>
      <c r="H901">
        <v>123</v>
      </c>
      <c r="I901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7">
        <f>(((L901/60)/60)/24)+DATE(1970,1,1)</f>
        <v>41554.208333333336</v>
      </c>
      <c r="T901" s="7">
        <f>(((M901/60)/60)/24)+DATE(1970,1,1)</f>
        <v>41572.208333333336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(E902/D902)*100</f>
        <v>2</v>
      </c>
      <c r="G902" t="s">
        <v>14</v>
      </c>
      <c r="H902">
        <v>1</v>
      </c>
      <c r="I902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7">
        <f>(((L902/60)/60)/24)+DATE(1970,1,1)</f>
        <v>41901.208333333336</v>
      </c>
      <c r="T902" s="7">
        <f>(((M902/60)/60)/24)+DATE(1970,1,1)</f>
        <v>41902.208333333336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(E903/D903)*100</f>
        <v>156.17857142857144</v>
      </c>
      <c r="G903" t="s">
        <v>20</v>
      </c>
      <c r="H903">
        <v>159</v>
      </c>
      <c r="I903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7">
        <f>(((L903/60)/60)/24)+DATE(1970,1,1)</f>
        <v>43298.208333333328</v>
      </c>
      <c r="T903" s="7">
        <f>(((M903/60)/60)/24)+DATE(1970,1,1)</f>
        <v>43331.208333333328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(E904/D904)*100</f>
        <v>252.42857142857144</v>
      </c>
      <c r="G904" t="s">
        <v>20</v>
      </c>
      <c r="H904">
        <v>110</v>
      </c>
      <c r="I904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7">
        <f>(((L904/60)/60)/24)+DATE(1970,1,1)</f>
        <v>42399.25</v>
      </c>
      <c r="T904" s="7">
        <f>(((M904/60)/60)/24)+DATE(1970,1,1)</f>
        <v>42441.25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(E905/D905)*100</f>
        <v>1.729268292682927</v>
      </c>
      <c r="G905" t="s">
        <v>47</v>
      </c>
      <c r="H905">
        <v>14</v>
      </c>
      <c r="I90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7">
        <f>(((L905/60)/60)/24)+DATE(1970,1,1)</f>
        <v>41034.208333333336</v>
      </c>
      <c r="T905" s="7">
        <f>(((M905/60)/60)/24)+DATE(1970,1,1)</f>
        <v>41049.208333333336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(E906/D906)*100</f>
        <v>12.230769230769232</v>
      </c>
      <c r="G906" t="s">
        <v>14</v>
      </c>
      <c r="H906">
        <v>16</v>
      </c>
      <c r="I90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7">
        <f>(((L906/60)/60)/24)+DATE(1970,1,1)</f>
        <v>41186.208333333336</v>
      </c>
      <c r="T906" s="7">
        <f>(((M906/60)/60)/24)+DATE(1970,1,1)</f>
        <v>41190.208333333336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(E907/D907)*100</f>
        <v>163.98734177215189</v>
      </c>
      <c r="G907" t="s">
        <v>20</v>
      </c>
      <c r="H907">
        <v>236</v>
      </c>
      <c r="I907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7">
        <f>(((L907/60)/60)/24)+DATE(1970,1,1)</f>
        <v>41536.208333333336</v>
      </c>
      <c r="T907" s="7">
        <f>(((M907/60)/60)/24)+DATE(1970,1,1)</f>
        <v>41539.208333333336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(E908/D908)*100</f>
        <v>162.98181818181817</v>
      </c>
      <c r="G908" t="s">
        <v>20</v>
      </c>
      <c r="H908">
        <v>191</v>
      </c>
      <c r="I908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7">
        <f>(((L908/60)/60)/24)+DATE(1970,1,1)</f>
        <v>42868.208333333328</v>
      </c>
      <c r="T908" s="7">
        <f>(((M908/60)/60)/24)+DATE(1970,1,1)</f>
        <v>42904.208333333328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(E909/D909)*100</f>
        <v>20.252747252747252</v>
      </c>
      <c r="G909" t="s">
        <v>14</v>
      </c>
      <c r="H909">
        <v>41</v>
      </c>
      <c r="I909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7">
        <f>(((L909/60)/60)/24)+DATE(1970,1,1)</f>
        <v>40660.208333333336</v>
      </c>
      <c r="T909" s="7">
        <f>(((M909/60)/60)/24)+DATE(1970,1,1)</f>
        <v>40667.208333333336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(E910/D910)*100</f>
        <v>319.24083769633506</v>
      </c>
      <c r="G910" t="s">
        <v>20</v>
      </c>
      <c r="H910">
        <v>3934</v>
      </c>
      <c r="I910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7">
        <f>(((L910/60)/60)/24)+DATE(1970,1,1)</f>
        <v>41031.208333333336</v>
      </c>
      <c r="T910" s="7">
        <f>(((M910/60)/60)/24)+DATE(1970,1,1)</f>
        <v>41042.208333333336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(E911/D911)*100</f>
        <v>478.94444444444446</v>
      </c>
      <c r="G911" t="s">
        <v>20</v>
      </c>
      <c r="H911">
        <v>80</v>
      </c>
      <c r="I911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7">
        <f>(((L911/60)/60)/24)+DATE(1970,1,1)</f>
        <v>43255.208333333328</v>
      </c>
      <c r="T911" s="7">
        <f>(((M911/60)/60)/24)+DATE(1970,1,1)</f>
        <v>43282.208333333328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(E912/D912)*100</f>
        <v>19.556634304207122</v>
      </c>
      <c r="G912" t="s">
        <v>74</v>
      </c>
      <c r="H912">
        <v>296</v>
      </c>
      <c r="I912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7">
        <f>(((L912/60)/60)/24)+DATE(1970,1,1)</f>
        <v>42026.25</v>
      </c>
      <c r="T912" s="7">
        <f>(((M912/60)/60)/24)+DATE(1970,1,1)</f>
        <v>42027.25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(E913/D913)*100</f>
        <v>198.94827586206895</v>
      </c>
      <c r="G913" t="s">
        <v>20</v>
      </c>
      <c r="H913">
        <v>462</v>
      </c>
      <c r="I913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7">
        <f>(((L913/60)/60)/24)+DATE(1970,1,1)</f>
        <v>43717.208333333328</v>
      </c>
      <c r="T913" s="7">
        <f>(((M913/60)/60)/24)+DATE(1970,1,1)</f>
        <v>43719.208333333328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(E914/D914)*100</f>
        <v>795</v>
      </c>
      <c r="G914" t="s">
        <v>20</v>
      </c>
      <c r="H914">
        <v>179</v>
      </c>
      <c r="I914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7">
        <f>(((L914/60)/60)/24)+DATE(1970,1,1)</f>
        <v>41157.208333333336</v>
      </c>
      <c r="T914" s="7">
        <f>(((M914/60)/60)/24)+DATE(1970,1,1)</f>
        <v>41170.208333333336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(E915/D915)*100</f>
        <v>50.621082621082621</v>
      </c>
      <c r="G915" t="s">
        <v>14</v>
      </c>
      <c r="H915">
        <v>523</v>
      </c>
      <c r="I91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7">
        <f>(((L915/60)/60)/24)+DATE(1970,1,1)</f>
        <v>43597.208333333328</v>
      </c>
      <c r="T915" s="7">
        <f>(((M915/60)/60)/24)+DATE(1970,1,1)</f>
        <v>43610.208333333328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(E916/D916)*100</f>
        <v>57.4375</v>
      </c>
      <c r="G916" t="s">
        <v>14</v>
      </c>
      <c r="H916">
        <v>141</v>
      </c>
      <c r="I91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7">
        <f>(((L916/60)/60)/24)+DATE(1970,1,1)</f>
        <v>41490.208333333336</v>
      </c>
      <c r="T916" s="7">
        <f>(((M916/60)/60)/24)+DATE(1970,1,1)</f>
        <v>41502.208333333336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(E917/D917)*100</f>
        <v>155.62827640984909</v>
      </c>
      <c r="G917" t="s">
        <v>20</v>
      </c>
      <c r="H917">
        <v>1866</v>
      </c>
      <c r="I917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7">
        <f>(((L917/60)/60)/24)+DATE(1970,1,1)</f>
        <v>42976.208333333328</v>
      </c>
      <c r="T917" s="7">
        <f>(((M917/60)/60)/24)+DATE(1970,1,1)</f>
        <v>42985.208333333328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(E918/D918)*100</f>
        <v>36.297297297297298</v>
      </c>
      <c r="G918" t="s">
        <v>14</v>
      </c>
      <c r="H918">
        <v>52</v>
      </c>
      <c r="I918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7">
        <f>(((L918/60)/60)/24)+DATE(1970,1,1)</f>
        <v>41991.25</v>
      </c>
      <c r="T918" s="7">
        <f>(((M918/60)/60)/24)+DATE(1970,1,1)</f>
        <v>42000.25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(E919/D919)*100</f>
        <v>58.25</v>
      </c>
      <c r="G919" t="s">
        <v>47</v>
      </c>
      <c r="H919">
        <v>27</v>
      </c>
      <c r="I919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7">
        <f>(((L919/60)/60)/24)+DATE(1970,1,1)</f>
        <v>40722.208333333336</v>
      </c>
      <c r="T919" s="7">
        <f>(((M919/60)/60)/24)+DATE(1970,1,1)</f>
        <v>40746.208333333336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(E920/D920)*100</f>
        <v>237.39473684210526</v>
      </c>
      <c r="G920" t="s">
        <v>20</v>
      </c>
      <c r="H920">
        <v>156</v>
      </c>
      <c r="I920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7">
        <f>(((L920/60)/60)/24)+DATE(1970,1,1)</f>
        <v>41117.208333333336</v>
      </c>
      <c r="T920" s="7">
        <f>(((M920/60)/60)/24)+DATE(1970,1,1)</f>
        <v>41128.208333333336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(E921/D921)*100</f>
        <v>58.75</v>
      </c>
      <c r="G921" t="s">
        <v>14</v>
      </c>
      <c r="H921">
        <v>225</v>
      </c>
      <c r="I921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7">
        <f>(((L921/60)/60)/24)+DATE(1970,1,1)</f>
        <v>43022.208333333328</v>
      </c>
      <c r="T921" s="7">
        <f>(((M921/60)/60)/24)+DATE(1970,1,1)</f>
        <v>43054.25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(E922/D922)*100</f>
        <v>182.56603773584905</v>
      </c>
      <c r="G922" t="s">
        <v>20</v>
      </c>
      <c r="H922">
        <v>255</v>
      </c>
      <c r="I922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7">
        <f>(((L922/60)/60)/24)+DATE(1970,1,1)</f>
        <v>43503.25</v>
      </c>
      <c r="T922" s="7">
        <f>(((M922/60)/60)/24)+DATE(1970,1,1)</f>
        <v>43523.25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(E923/D923)*100</f>
        <v>0.75436408977556113</v>
      </c>
      <c r="G923" t="s">
        <v>14</v>
      </c>
      <c r="H923">
        <v>38</v>
      </c>
      <c r="I923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7">
        <f>(((L923/60)/60)/24)+DATE(1970,1,1)</f>
        <v>40951.25</v>
      </c>
      <c r="T923" s="7">
        <f>(((M923/60)/60)/24)+DATE(1970,1,1)</f>
        <v>40965.25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(E924/D924)*100</f>
        <v>175.95330739299609</v>
      </c>
      <c r="G924" t="s">
        <v>20</v>
      </c>
      <c r="H924">
        <v>2261</v>
      </c>
      <c r="I924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7">
        <f>(((L924/60)/60)/24)+DATE(1970,1,1)</f>
        <v>43443.25</v>
      </c>
      <c r="T924" s="7">
        <f>(((M924/60)/60)/24)+DATE(1970,1,1)</f>
        <v>43452.25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(E925/D925)*100</f>
        <v>237.88235294117646</v>
      </c>
      <c r="G925" t="s">
        <v>20</v>
      </c>
      <c r="H925">
        <v>40</v>
      </c>
      <c r="I925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7">
        <f>(((L925/60)/60)/24)+DATE(1970,1,1)</f>
        <v>40373.208333333336</v>
      </c>
      <c r="T925" s="7">
        <f>(((M925/60)/60)/24)+DATE(1970,1,1)</f>
        <v>40374.208333333336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(E926/D926)*100</f>
        <v>488.05076142131981</v>
      </c>
      <c r="G926" t="s">
        <v>20</v>
      </c>
      <c r="H926">
        <v>2289</v>
      </c>
      <c r="I92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7">
        <f>(((L926/60)/60)/24)+DATE(1970,1,1)</f>
        <v>43769.208333333328</v>
      </c>
      <c r="T926" s="7">
        <f>(((M926/60)/60)/24)+DATE(1970,1,1)</f>
        <v>43780.25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(E927/D927)*100</f>
        <v>224.06666666666669</v>
      </c>
      <c r="G927" t="s">
        <v>20</v>
      </c>
      <c r="H927">
        <v>65</v>
      </c>
      <c r="I927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7">
        <f>(((L927/60)/60)/24)+DATE(1970,1,1)</f>
        <v>43000.208333333328</v>
      </c>
      <c r="T927" s="7">
        <f>(((M927/60)/60)/24)+DATE(1970,1,1)</f>
        <v>43012.208333333328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(E928/D928)*100</f>
        <v>18.126436781609197</v>
      </c>
      <c r="G928" t="s">
        <v>14</v>
      </c>
      <c r="H928">
        <v>15</v>
      </c>
      <c r="I928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7">
        <f>(((L928/60)/60)/24)+DATE(1970,1,1)</f>
        <v>42502.208333333328</v>
      </c>
      <c r="T928" s="7">
        <f>(((M928/60)/60)/24)+DATE(1970,1,1)</f>
        <v>42506.208333333328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(E929/D929)*100</f>
        <v>45.847222222222221</v>
      </c>
      <c r="G929" t="s">
        <v>14</v>
      </c>
      <c r="H929">
        <v>37</v>
      </c>
      <c r="I929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7">
        <f>(((L929/60)/60)/24)+DATE(1970,1,1)</f>
        <v>41102.208333333336</v>
      </c>
      <c r="T929" s="7">
        <f>(((M929/60)/60)/24)+DATE(1970,1,1)</f>
        <v>41131.208333333336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(E930/D930)*100</f>
        <v>117.31541218637993</v>
      </c>
      <c r="G930" t="s">
        <v>20</v>
      </c>
      <c r="H930">
        <v>3777</v>
      </c>
      <c r="I930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7">
        <f>(((L930/60)/60)/24)+DATE(1970,1,1)</f>
        <v>41637.25</v>
      </c>
      <c r="T930" s="7">
        <f>(((M930/60)/60)/24)+DATE(1970,1,1)</f>
        <v>41646.25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(E931/D931)*100</f>
        <v>217.30909090909088</v>
      </c>
      <c r="G931" t="s">
        <v>20</v>
      </c>
      <c r="H931">
        <v>184</v>
      </c>
      <c r="I931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7">
        <f>(((L931/60)/60)/24)+DATE(1970,1,1)</f>
        <v>42858.208333333328</v>
      </c>
      <c r="T931" s="7">
        <f>(((M931/60)/60)/24)+DATE(1970,1,1)</f>
        <v>42872.208333333328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(E932/D932)*100</f>
        <v>112.28571428571428</v>
      </c>
      <c r="G932" t="s">
        <v>20</v>
      </c>
      <c r="H932">
        <v>85</v>
      </c>
      <c r="I932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7">
        <f>(((L932/60)/60)/24)+DATE(1970,1,1)</f>
        <v>42060.25</v>
      </c>
      <c r="T932" s="7">
        <f>(((M932/60)/60)/24)+DATE(1970,1,1)</f>
        <v>42067.25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(E933/D933)*100</f>
        <v>72.51898734177216</v>
      </c>
      <c r="G933" t="s">
        <v>14</v>
      </c>
      <c r="H933">
        <v>112</v>
      </c>
      <c r="I933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7">
        <f>(((L933/60)/60)/24)+DATE(1970,1,1)</f>
        <v>41818.208333333336</v>
      </c>
      <c r="T933" s="7">
        <f>(((M933/60)/60)/24)+DATE(1970,1,1)</f>
        <v>41820.208333333336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(E934/D934)*100</f>
        <v>212.30434782608697</v>
      </c>
      <c r="G934" t="s">
        <v>20</v>
      </c>
      <c r="H934">
        <v>144</v>
      </c>
      <c r="I934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7">
        <f>(((L934/60)/60)/24)+DATE(1970,1,1)</f>
        <v>41709.208333333336</v>
      </c>
      <c r="T934" s="7">
        <f>(((M934/60)/60)/24)+DATE(1970,1,1)</f>
        <v>41712.208333333336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(E935/D935)*100</f>
        <v>239.74657534246577</v>
      </c>
      <c r="G935" t="s">
        <v>20</v>
      </c>
      <c r="H935">
        <v>1902</v>
      </c>
      <c r="I935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7">
        <f>(((L935/60)/60)/24)+DATE(1970,1,1)</f>
        <v>41372.208333333336</v>
      </c>
      <c r="T935" s="7">
        <f>(((M935/60)/60)/24)+DATE(1970,1,1)</f>
        <v>41385.208333333336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(E936/D936)*100</f>
        <v>181.93548387096774</v>
      </c>
      <c r="G936" t="s">
        <v>20</v>
      </c>
      <c r="H936">
        <v>105</v>
      </c>
      <c r="I93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7">
        <f>(((L936/60)/60)/24)+DATE(1970,1,1)</f>
        <v>42422.25</v>
      </c>
      <c r="T936" s="7">
        <f>(((M936/60)/60)/24)+DATE(1970,1,1)</f>
        <v>42428.25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(E937/D937)*100</f>
        <v>164.13114754098362</v>
      </c>
      <c r="G937" t="s">
        <v>20</v>
      </c>
      <c r="H937">
        <v>132</v>
      </c>
      <c r="I937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7">
        <f>(((L937/60)/60)/24)+DATE(1970,1,1)</f>
        <v>42209.208333333328</v>
      </c>
      <c r="T937" s="7">
        <f>(((M937/60)/60)/24)+DATE(1970,1,1)</f>
        <v>42216.208333333328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(E938/D938)*100</f>
        <v>1.6375968992248062</v>
      </c>
      <c r="G938" t="s">
        <v>14</v>
      </c>
      <c r="H938">
        <v>21</v>
      </c>
      <c r="I938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7">
        <f>(((L938/60)/60)/24)+DATE(1970,1,1)</f>
        <v>43668.208333333328</v>
      </c>
      <c r="T938" s="7">
        <f>(((M938/60)/60)/24)+DATE(1970,1,1)</f>
        <v>43671.208333333328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(E939/D939)*100</f>
        <v>49.64385964912281</v>
      </c>
      <c r="G939" t="s">
        <v>74</v>
      </c>
      <c r="H939">
        <v>976</v>
      </c>
      <c r="I939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7">
        <f>(((L939/60)/60)/24)+DATE(1970,1,1)</f>
        <v>42334.25</v>
      </c>
      <c r="T939" s="7">
        <f>(((M939/60)/60)/24)+DATE(1970,1,1)</f>
        <v>42343.25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(E940/D940)*100</f>
        <v>109.70652173913042</v>
      </c>
      <c r="G940" t="s">
        <v>20</v>
      </c>
      <c r="H940">
        <v>96</v>
      </c>
      <c r="I940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7">
        <f>(((L940/60)/60)/24)+DATE(1970,1,1)</f>
        <v>43263.208333333328</v>
      </c>
      <c r="T940" s="7">
        <f>(((M940/60)/60)/24)+DATE(1970,1,1)</f>
        <v>43299.208333333328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(E941/D941)*100</f>
        <v>49.217948717948715</v>
      </c>
      <c r="G941" t="s">
        <v>14</v>
      </c>
      <c r="H941">
        <v>67</v>
      </c>
      <c r="I941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7">
        <f>(((L941/60)/60)/24)+DATE(1970,1,1)</f>
        <v>40670.208333333336</v>
      </c>
      <c r="T941" s="7">
        <f>(((M941/60)/60)/24)+DATE(1970,1,1)</f>
        <v>40687.208333333336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(E942/D942)*100</f>
        <v>62.232323232323225</v>
      </c>
      <c r="G942" t="s">
        <v>47</v>
      </c>
      <c r="H942">
        <v>66</v>
      </c>
      <c r="I942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7">
        <f>(((L942/60)/60)/24)+DATE(1970,1,1)</f>
        <v>41244.25</v>
      </c>
      <c r="T942" s="7">
        <f>(((M942/60)/60)/24)+DATE(1970,1,1)</f>
        <v>41266.25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(E943/D943)*100</f>
        <v>13.05813953488372</v>
      </c>
      <c r="G943" t="s">
        <v>14</v>
      </c>
      <c r="H943">
        <v>78</v>
      </c>
      <c r="I943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7">
        <f>(((L943/60)/60)/24)+DATE(1970,1,1)</f>
        <v>40552.25</v>
      </c>
      <c r="T943" s="7">
        <f>(((M943/60)/60)/24)+DATE(1970,1,1)</f>
        <v>40587.25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(E944/D944)*100</f>
        <v>64.635416666666671</v>
      </c>
      <c r="G944" t="s">
        <v>14</v>
      </c>
      <c r="H944">
        <v>67</v>
      </c>
      <c r="I944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7">
        <f>(((L944/60)/60)/24)+DATE(1970,1,1)</f>
        <v>40568.25</v>
      </c>
      <c r="T944" s="7">
        <f>(((M944/60)/60)/24)+DATE(1970,1,1)</f>
        <v>40571.25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(E945/D945)*100</f>
        <v>159.58666666666667</v>
      </c>
      <c r="G945" t="s">
        <v>20</v>
      </c>
      <c r="H945">
        <v>114</v>
      </c>
      <c r="I945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7">
        <f>(((L945/60)/60)/24)+DATE(1970,1,1)</f>
        <v>41906.208333333336</v>
      </c>
      <c r="T945" s="7">
        <f>(((M945/60)/60)/24)+DATE(1970,1,1)</f>
        <v>41941.208333333336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(E946/D946)*100</f>
        <v>81.42</v>
      </c>
      <c r="G946" t="s">
        <v>14</v>
      </c>
      <c r="H946">
        <v>263</v>
      </c>
      <c r="I94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7">
        <f>(((L946/60)/60)/24)+DATE(1970,1,1)</f>
        <v>42776.25</v>
      </c>
      <c r="T946" s="7">
        <f>(((M946/60)/60)/24)+DATE(1970,1,1)</f>
        <v>42795.25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(E947/D947)*100</f>
        <v>32.444767441860463</v>
      </c>
      <c r="G947" t="s">
        <v>14</v>
      </c>
      <c r="H947">
        <v>1691</v>
      </c>
      <c r="I947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7">
        <f>(((L947/60)/60)/24)+DATE(1970,1,1)</f>
        <v>41004.208333333336</v>
      </c>
      <c r="T947" s="7">
        <f>(((M947/60)/60)/24)+DATE(1970,1,1)</f>
        <v>41019.208333333336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(E948/D948)*100</f>
        <v>9.9141184124918666</v>
      </c>
      <c r="G948" t="s">
        <v>14</v>
      </c>
      <c r="H948">
        <v>181</v>
      </c>
      <c r="I948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7">
        <f>(((L948/60)/60)/24)+DATE(1970,1,1)</f>
        <v>40710.208333333336</v>
      </c>
      <c r="T948" s="7">
        <f>(((M948/60)/60)/24)+DATE(1970,1,1)</f>
        <v>40712.208333333336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(E949/D949)*100</f>
        <v>26.694444444444443</v>
      </c>
      <c r="G949" t="s">
        <v>14</v>
      </c>
      <c r="H949">
        <v>13</v>
      </c>
      <c r="I949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7">
        <f>(((L949/60)/60)/24)+DATE(1970,1,1)</f>
        <v>41908.208333333336</v>
      </c>
      <c r="T949" s="7">
        <f>(((M949/60)/60)/24)+DATE(1970,1,1)</f>
        <v>41915.208333333336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(E950/D950)*100</f>
        <v>62.957446808510639</v>
      </c>
      <c r="G950" t="s">
        <v>74</v>
      </c>
      <c r="H950">
        <v>160</v>
      </c>
      <c r="I950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7">
        <f>(((L950/60)/60)/24)+DATE(1970,1,1)</f>
        <v>41985.25</v>
      </c>
      <c r="T950" s="7">
        <f>(((M950/60)/60)/24)+DATE(1970,1,1)</f>
        <v>41995.25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(E951/D951)*100</f>
        <v>161.35593220338984</v>
      </c>
      <c r="G951" t="s">
        <v>20</v>
      </c>
      <c r="H951">
        <v>203</v>
      </c>
      <c r="I951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7">
        <f>(((L951/60)/60)/24)+DATE(1970,1,1)</f>
        <v>42112.208333333328</v>
      </c>
      <c r="T951" s="7">
        <f>(((M951/60)/60)/24)+DATE(1970,1,1)</f>
        <v>42131.208333333328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(E952/D952)*100</f>
        <v>5</v>
      </c>
      <c r="G952" t="s">
        <v>14</v>
      </c>
      <c r="H952">
        <v>1</v>
      </c>
      <c r="I952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7">
        <f>(((L952/60)/60)/24)+DATE(1970,1,1)</f>
        <v>43571.208333333328</v>
      </c>
      <c r="T952" s="7">
        <f>(((M952/60)/60)/24)+DATE(1970,1,1)</f>
        <v>43576.208333333328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(E953/D953)*100</f>
        <v>1096.9379310344827</v>
      </c>
      <c r="G953" t="s">
        <v>20</v>
      </c>
      <c r="H953">
        <v>1559</v>
      </c>
      <c r="I953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7">
        <f>(((L953/60)/60)/24)+DATE(1970,1,1)</f>
        <v>42730.25</v>
      </c>
      <c r="T953" s="7">
        <f>(((M953/60)/60)/24)+DATE(1970,1,1)</f>
        <v>42731.25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(E954/D954)*100</f>
        <v>70.094158075601371</v>
      </c>
      <c r="G954" t="s">
        <v>74</v>
      </c>
      <c r="H954">
        <v>2266</v>
      </c>
      <c r="I954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7">
        <f>(((L954/60)/60)/24)+DATE(1970,1,1)</f>
        <v>42591.208333333328</v>
      </c>
      <c r="T954" s="7">
        <f>(((M954/60)/60)/24)+DATE(1970,1,1)</f>
        <v>42605.208333333328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(E955/D955)*100</f>
        <v>60</v>
      </c>
      <c r="G955" t="s">
        <v>14</v>
      </c>
      <c r="H955">
        <v>21</v>
      </c>
      <c r="I95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7">
        <f>(((L955/60)/60)/24)+DATE(1970,1,1)</f>
        <v>42358.25</v>
      </c>
      <c r="T955" s="7">
        <f>(((M955/60)/60)/24)+DATE(1970,1,1)</f>
        <v>42394.25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(E956/D956)*100</f>
        <v>367.0985915492958</v>
      </c>
      <c r="G956" t="s">
        <v>20</v>
      </c>
      <c r="H956">
        <v>1548</v>
      </c>
      <c r="I95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7">
        <f>(((L956/60)/60)/24)+DATE(1970,1,1)</f>
        <v>41174.208333333336</v>
      </c>
      <c r="T956" s="7">
        <f>(((M956/60)/60)/24)+DATE(1970,1,1)</f>
        <v>41198.208333333336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(E957/D957)*100</f>
        <v>1109</v>
      </c>
      <c r="G957" t="s">
        <v>20</v>
      </c>
      <c r="H957">
        <v>80</v>
      </c>
      <c r="I957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7">
        <f>(((L957/60)/60)/24)+DATE(1970,1,1)</f>
        <v>41238.25</v>
      </c>
      <c r="T957" s="7">
        <f>(((M957/60)/60)/24)+DATE(1970,1,1)</f>
        <v>41240.25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(E958/D958)*100</f>
        <v>19.028784648187631</v>
      </c>
      <c r="G958" t="s">
        <v>14</v>
      </c>
      <c r="H958">
        <v>830</v>
      </c>
      <c r="I958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7">
        <f>(((L958/60)/60)/24)+DATE(1970,1,1)</f>
        <v>42360.25</v>
      </c>
      <c r="T958" s="7">
        <f>(((M958/60)/60)/24)+DATE(1970,1,1)</f>
        <v>42364.25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(E959/D959)*100</f>
        <v>126.87755102040816</v>
      </c>
      <c r="G959" t="s">
        <v>20</v>
      </c>
      <c r="H959">
        <v>131</v>
      </c>
      <c r="I959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7">
        <f>(((L959/60)/60)/24)+DATE(1970,1,1)</f>
        <v>40955.25</v>
      </c>
      <c r="T959" s="7">
        <f>(((M959/60)/60)/24)+DATE(1970,1,1)</f>
        <v>40958.25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(E960/D960)*100</f>
        <v>734.63636363636363</v>
      </c>
      <c r="G960" t="s">
        <v>20</v>
      </c>
      <c r="H960">
        <v>112</v>
      </c>
      <c r="I960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7">
        <f>(((L960/60)/60)/24)+DATE(1970,1,1)</f>
        <v>40350.208333333336</v>
      </c>
      <c r="T960" s="7">
        <f>(((M960/60)/60)/24)+DATE(1970,1,1)</f>
        <v>40372.208333333336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(E961/D961)*100</f>
        <v>4.5731034482758623</v>
      </c>
      <c r="G961" t="s">
        <v>14</v>
      </c>
      <c r="H961">
        <v>130</v>
      </c>
      <c r="I961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7">
        <f>(((L961/60)/60)/24)+DATE(1970,1,1)</f>
        <v>40357.208333333336</v>
      </c>
      <c r="T961" s="7">
        <f>(((M961/60)/60)/24)+DATE(1970,1,1)</f>
        <v>40385.208333333336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(E962/D962)*100</f>
        <v>85.054545454545448</v>
      </c>
      <c r="G962" t="s">
        <v>14</v>
      </c>
      <c r="H962">
        <v>55</v>
      </c>
      <c r="I962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7">
        <f>(((L962/60)/60)/24)+DATE(1970,1,1)</f>
        <v>42408.25</v>
      </c>
      <c r="T962" s="7">
        <f>(((M962/60)/60)/24)+DATE(1970,1,1)</f>
        <v>42445.208333333328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(E963/D963)*100</f>
        <v>119.29824561403508</v>
      </c>
      <c r="G963" t="s">
        <v>20</v>
      </c>
      <c r="H963">
        <v>155</v>
      </c>
      <c r="I963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7">
        <f>(((L963/60)/60)/24)+DATE(1970,1,1)</f>
        <v>40591.25</v>
      </c>
      <c r="T963" s="7">
        <f>(((M963/60)/60)/24)+DATE(1970,1,1)</f>
        <v>40595.25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(E964/D964)*100</f>
        <v>296.02777777777777</v>
      </c>
      <c r="G964" t="s">
        <v>20</v>
      </c>
      <c r="H964">
        <v>266</v>
      </c>
      <c r="I964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7">
        <f>(((L964/60)/60)/24)+DATE(1970,1,1)</f>
        <v>41592.25</v>
      </c>
      <c r="T964" s="7">
        <f>(((M964/60)/60)/24)+DATE(1970,1,1)</f>
        <v>41613.25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(E965/D965)*100</f>
        <v>84.694915254237287</v>
      </c>
      <c r="G965" t="s">
        <v>14</v>
      </c>
      <c r="H965">
        <v>114</v>
      </c>
      <c r="I96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7">
        <f>(((L965/60)/60)/24)+DATE(1970,1,1)</f>
        <v>40607.25</v>
      </c>
      <c r="T965" s="7">
        <f>(((M965/60)/60)/24)+DATE(1970,1,1)</f>
        <v>40613.25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(E966/D966)*100</f>
        <v>355.7837837837838</v>
      </c>
      <c r="G966" t="s">
        <v>20</v>
      </c>
      <c r="H966">
        <v>155</v>
      </c>
      <c r="I96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7">
        <f>(((L966/60)/60)/24)+DATE(1970,1,1)</f>
        <v>42135.208333333328</v>
      </c>
      <c r="T966" s="7">
        <f>(((M966/60)/60)/24)+DATE(1970,1,1)</f>
        <v>42140.208333333328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(E967/D967)*100</f>
        <v>386.40909090909093</v>
      </c>
      <c r="G967" t="s">
        <v>20</v>
      </c>
      <c r="H967">
        <v>207</v>
      </c>
      <c r="I967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7">
        <f>(((L967/60)/60)/24)+DATE(1970,1,1)</f>
        <v>40203.25</v>
      </c>
      <c r="T967" s="7">
        <f>(((M967/60)/60)/24)+DATE(1970,1,1)</f>
        <v>40243.25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(E968/D968)*100</f>
        <v>792.23529411764707</v>
      </c>
      <c r="G968" t="s">
        <v>20</v>
      </c>
      <c r="H968">
        <v>245</v>
      </c>
      <c r="I968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7">
        <f>(((L968/60)/60)/24)+DATE(1970,1,1)</f>
        <v>42901.208333333328</v>
      </c>
      <c r="T968" s="7">
        <f>(((M968/60)/60)/24)+DATE(1970,1,1)</f>
        <v>42903.208333333328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(E969/D969)*100</f>
        <v>137.03393665158373</v>
      </c>
      <c r="G969" t="s">
        <v>20</v>
      </c>
      <c r="H969">
        <v>1573</v>
      </c>
      <c r="I969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7">
        <f>(((L969/60)/60)/24)+DATE(1970,1,1)</f>
        <v>41005.208333333336</v>
      </c>
      <c r="T969" s="7">
        <f>(((M969/60)/60)/24)+DATE(1970,1,1)</f>
        <v>41042.208333333336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(E970/D970)*100</f>
        <v>338.20833333333337</v>
      </c>
      <c r="G970" t="s">
        <v>20</v>
      </c>
      <c r="H970">
        <v>114</v>
      </c>
      <c r="I970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7">
        <f>(((L970/60)/60)/24)+DATE(1970,1,1)</f>
        <v>40544.25</v>
      </c>
      <c r="T970" s="7">
        <f>(((M970/60)/60)/24)+DATE(1970,1,1)</f>
        <v>40559.25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(E971/D971)*100</f>
        <v>108.22784810126582</v>
      </c>
      <c r="G971" t="s">
        <v>20</v>
      </c>
      <c r="H971">
        <v>93</v>
      </c>
      <c r="I971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7">
        <f>(((L971/60)/60)/24)+DATE(1970,1,1)</f>
        <v>43821.25</v>
      </c>
      <c r="T971" s="7">
        <f>(((M971/60)/60)/24)+DATE(1970,1,1)</f>
        <v>43828.25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(E972/D972)*100</f>
        <v>60.757639620653315</v>
      </c>
      <c r="G972" t="s">
        <v>14</v>
      </c>
      <c r="H972">
        <v>594</v>
      </c>
      <c r="I972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7">
        <f>(((L972/60)/60)/24)+DATE(1970,1,1)</f>
        <v>40672.208333333336</v>
      </c>
      <c r="T972" s="7">
        <f>(((M972/60)/60)/24)+DATE(1970,1,1)</f>
        <v>40673.208333333336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(E973/D973)*100</f>
        <v>27.725490196078432</v>
      </c>
      <c r="G973" t="s">
        <v>14</v>
      </c>
      <c r="H973">
        <v>24</v>
      </c>
      <c r="I973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7">
        <f>(((L973/60)/60)/24)+DATE(1970,1,1)</f>
        <v>41555.208333333336</v>
      </c>
      <c r="T973" s="7">
        <f>(((M973/60)/60)/24)+DATE(1970,1,1)</f>
        <v>41561.208333333336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(E974/D974)*100</f>
        <v>228.3934426229508</v>
      </c>
      <c r="G974" t="s">
        <v>20</v>
      </c>
      <c r="H974">
        <v>1681</v>
      </c>
      <c r="I974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7">
        <f>(((L974/60)/60)/24)+DATE(1970,1,1)</f>
        <v>41792.208333333336</v>
      </c>
      <c r="T974" s="7">
        <f>(((M974/60)/60)/24)+DATE(1970,1,1)</f>
        <v>41801.208333333336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(E975/D975)*100</f>
        <v>21.615194054500414</v>
      </c>
      <c r="G975" t="s">
        <v>14</v>
      </c>
      <c r="H975">
        <v>252</v>
      </c>
      <c r="I97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7">
        <f>(((L975/60)/60)/24)+DATE(1970,1,1)</f>
        <v>40522.25</v>
      </c>
      <c r="T975" s="7">
        <f>(((M975/60)/60)/24)+DATE(1970,1,1)</f>
        <v>40524.25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(E976/D976)*100</f>
        <v>373.875</v>
      </c>
      <c r="G976" t="s">
        <v>20</v>
      </c>
      <c r="H976">
        <v>32</v>
      </c>
      <c r="I97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7">
        <f>(((L976/60)/60)/24)+DATE(1970,1,1)</f>
        <v>41412.208333333336</v>
      </c>
      <c r="T976" s="7">
        <f>(((M976/60)/60)/24)+DATE(1970,1,1)</f>
        <v>41413.208333333336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(E977/D977)*100</f>
        <v>154.92592592592592</v>
      </c>
      <c r="G977" t="s">
        <v>20</v>
      </c>
      <c r="H977">
        <v>135</v>
      </c>
      <c r="I977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7">
        <f>(((L977/60)/60)/24)+DATE(1970,1,1)</f>
        <v>42337.25</v>
      </c>
      <c r="T977" s="7">
        <f>(((M977/60)/60)/24)+DATE(1970,1,1)</f>
        <v>42376.25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(E978/D978)*100</f>
        <v>322.14999999999998</v>
      </c>
      <c r="G978" t="s">
        <v>20</v>
      </c>
      <c r="H978">
        <v>140</v>
      </c>
      <c r="I978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7">
        <f>(((L978/60)/60)/24)+DATE(1970,1,1)</f>
        <v>40571.25</v>
      </c>
      <c r="T978" s="7">
        <f>(((M978/60)/60)/24)+DATE(1970,1,1)</f>
        <v>40577.25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(E979/D979)*100</f>
        <v>73.957142857142856</v>
      </c>
      <c r="G979" t="s">
        <v>14</v>
      </c>
      <c r="H979">
        <v>67</v>
      </c>
      <c r="I979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7">
        <f>(((L979/60)/60)/24)+DATE(1970,1,1)</f>
        <v>43138.25</v>
      </c>
      <c r="T979" s="7">
        <f>(((M979/60)/60)/24)+DATE(1970,1,1)</f>
        <v>43170.25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(E980/D980)*100</f>
        <v>864.1</v>
      </c>
      <c r="G980" t="s">
        <v>20</v>
      </c>
      <c r="H980">
        <v>92</v>
      </c>
      <c r="I980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7">
        <f>(((L980/60)/60)/24)+DATE(1970,1,1)</f>
        <v>42686.25</v>
      </c>
      <c r="T980" s="7">
        <f>(((M980/60)/60)/24)+DATE(1970,1,1)</f>
        <v>42708.25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(E981/D981)*100</f>
        <v>143.26245847176079</v>
      </c>
      <c r="G981" t="s">
        <v>20</v>
      </c>
      <c r="H981">
        <v>1015</v>
      </c>
      <c r="I981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7">
        <f>(((L981/60)/60)/24)+DATE(1970,1,1)</f>
        <v>42078.208333333328</v>
      </c>
      <c r="T981" s="7">
        <f>(((M981/60)/60)/24)+DATE(1970,1,1)</f>
        <v>42084.208333333328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(E982/D982)*100</f>
        <v>40.281762295081968</v>
      </c>
      <c r="G982" t="s">
        <v>14</v>
      </c>
      <c r="H982">
        <v>742</v>
      </c>
      <c r="I982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7">
        <f>(((L982/60)/60)/24)+DATE(1970,1,1)</f>
        <v>42307.208333333328</v>
      </c>
      <c r="T982" s="7">
        <f>(((M982/60)/60)/24)+DATE(1970,1,1)</f>
        <v>42312.25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(E983/D983)*100</f>
        <v>178.22388059701493</v>
      </c>
      <c r="G983" t="s">
        <v>20</v>
      </c>
      <c r="H983">
        <v>323</v>
      </c>
      <c r="I983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7">
        <f>(((L983/60)/60)/24)+DATE(1970,1,1)</f>
        <v>43094.25</v>
      </c>
      <c r="T983" s="7">
        <f>(((M983/60)/60)/24)+DATE(1970,1,1)</f>
        <v>43127.25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(E984/D984)*100</f>
        <v>84.930555555555557</v>
      </c>
      <c r="G984" t="s">
        <v>14</v>
      </c>
      <c r="H984">
        <v>75</v>
      </c>
      <c r="I984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7">
        <f>(((L984/60)/60)/24)+DATE(1970,1,1)</f>
        <v>40743.208333333336</v>
      </c>
      <c r="T984" s="7">
        <f>(((M984/60)/60)/24)+DATE(1970,1,1)</f>
        <v>40745.208333333336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(E985/D985)*100</f>
        <v>145.93648334624322</v>
      </c>
      <c r="G985" t="s">
        <v>20</v>
      </c>
      <c r="H985">
        <v>2326</v>
      </c>
      <c r="I985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7">
        <f>(((L985/60)/60)/24)+DATE(1970,1,1)</f>
        <v>43681.208333333328</v>
      </c>
      <c r="T985" s="7">
        <f>(((M985/60)/60)/24)+DATE(1970,1,1)</f>
        <v>43696.208333333328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(E986/D986)*100</f>
        <v>152.46153846153848</v>
      </c>
      <c r="G986" t="s">
        <v>20</v>
      </c>
      <c r="H986">
        <v>381</v>
      </c>
      <c r="I98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7">
        <f>(((L986/60)/60)/24)+DATE(1970,1,1)</f>
        <v>43716.208333333328</v>
      </c>
      <c r="T986" s="7">
        <f>(((M986/60)/60)/24)+DATE(1970,1,1)</f>
        <v>43742.208333333328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(E987/D987)*100</f>
        <v>67.129542790152414</v>
      </c>
      <c r="G987" t="s">
        <v>14</v>
      </c>
      <c r="H987">
        <v>4405</v>
      </c>
      <c r="I987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7">
        <f>(((L987/60)/60)/24)+DATE(1970,1,1)</f>
        <v>41614.25</v>
      </c>
      <c r="T987" s="7">
        <f>(((M987/60)/60)/24)+DATE(1970,1,1)</f>
        <v>41640.25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(E988/D988)*100</f>
        <v>40.307692307692307</v>
      </c>
      <c r="G988" t="s">
        <v>14</v>
      </c>
      <c r="H988">
        <v>92</v>
      </c>
      <c r="I988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7">
        <f>(((L988/60)/60)/24)+DATE(1970,1,1)</f>
        <v>40638.208333333336</v>
      </c>
      <c r="T988" s="7">
        <f>(((M988/60)/60)/24)+DATE(1970,1,1)</f>
        <v>40652.208333333336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(E989/D989)*100</f>
        <v>216.79032258064518</v>
      </c>
      <c r="G989" t="s">
        <v>20</v>
      </c>
      <c r="H989">
        <v>480</v>
      </c>
      <c r="I989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7">
        <f>(((L989/60)/60)/24)+DATE(1970,1,1)</f>
        <v>42852.208333333328</v>
      </c>
      <c r="T989" s="7">
        <f>(((M989/60)/60)/24)+DATE(1970,1,1)</f>
        <v>42866.208333333328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(E990/D990)*100</f>
        <v>52.117021276595743</v>
      </c>
      <c r="G990" t="s">
        <v>14</v>
      </c>
      <c r="H990">
        <v>64</v>
      </c>
      <c r="I990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7">
        <f>(((L990/60)/60)/24)+DATE(1970,1,1)</f>
        <v>42686.25</v>
      </c>
      <c r="T990" s="7">
        <f>(((M990/60)/60)/24)+DATE(1970,1,1)</f>
        <v>42707.25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(E991/D991)*100</f>
        <v>499.58333333333337</v>
      </c>
      <c r="G991" t="s">
        <v>20</v>
      </c>
      <c r="H991">
        <v>226</v>
      </c>
      <c r="I991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7">
        <f>(((L991/60)/60)/24)+DATE(1970,1,1)</f>
        <v>43571.208333333328</v>
      </c>
      <c r="T991" s="7">
        <f>(((M991/60)/60)/24)+DATE(1970,1,1)</f>
        <v>43576.208333333328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(E992/D992)*100</f>
        <v>87.679487179487182</v>
      </c>
      <c r="G992" t="s">
        <v>14</v>
      </c>
      <c r="H992">
        <v>64</v>
      </c>
      <c r="I992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7">
        <f>(((L992/60)/60)/24)+DATE(1970,1,1)</f>
        <v>42432.25</v>
      </c>
      <c r="T992" s="7">
        <f>(((M992/60)/60)/24)+DATE(1970,1,1)</f>
        <v>42454.208333333328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(E993/D993)*100</f>
        <v>113.17346938775511</v>
      </c>
      <c r="G993" t="s">
        <v>20</v>
      </c>
      <c r="H993">
        <v>241</v>
      </c>
      <c r="I993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7">
        <f>(((L993/60)/60)/24)+DATE(1970,1,1)</f>
        <v>41907.208333333336</v>
      </c>
      <c r="T993" s="7">
        <f>(((M993/60)/60)/24)+DATE(1970,1,1)</f>
        <v>41911.208333333336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(E994/D994)*100</f>
        <v>426.54838709677421</v>
      </c>
      <c r="G994" t="s">
        <v>20</v>
      </c>
      <c r="H994">
        <v>132</v>
      </c>
      <c r="I994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7">
        <f>(((L994/60)/60)/24)+DATE(1970,1,1)</f>
        <v>43227.208333333328</v>
      </c>
      <c r="T994" s="7">
        <f>(((M994/60)/60)/24)+DATE(1970,1,1)</f>
        <v>43241.208333333328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(E995/D995)*100</f>
        <v>77.632653061224488</v>
      </c>
      <c r="G995" t="s">
        <v>74</v>
      </c>
      <c r="H995">
        <v>75</v>
      </c>
      <c r="I99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7">
        <f>(((L995/60)/60)/24)+DATE(1970,1,1)</f>
        <v>42362.25</v>
      </c>
      <c r="T995" s="7">
        <f>(((M995/60)/60)/24)+DATE(1970,1,1)</f>
        <v>42379.25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(E996/D996)*100</f>
        <v>52.496810772501767</v>
      </c>
      <c r="G996" t="s">
        <v>14</v>
      </c>
      <c r="H996">
        <v>842</v>
      </c>
      <c r="I99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7">
        <f>(((L996/60)/60)/24)+DATE(1970,1,1)</f>
        <v>41929.208333333336</v>
      </c>
      <c r="T996" s="7">
        <f>(((M996/60)/60)/24)+DATE(1970,1,1)</f>
        <v>41935.208333333336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(E997/D997)*100</f>
        <v>157.46762589928059</v>
      </c>
      <c r="G997" t="s">
        <v>20</v>
      </c>
      <c r="H997">
        <v>2043</v>
      </c>
      <c r="I997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7">
        <f>(((L997/60)/60)/24)+DATE(1970,1,1)</f>
        <v>43408.208333333328</v>
      </c>
      <c r="T997" s="7">
        <f>(((M997/60)/60)/24)+DATE(1970,1,1)</f>
        <v>43437.25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(E998/D998)*100</f>
        <v>72.939393939393938</v>
      </c>
      <c r="G998" t="s">
        <v>14</v>
      </c>
      <c r="H998">
        <v>112</v>
      </c>
      <c r="I998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7">
        <f>(((L998/60)/60)/24)+DATE(1970,1,1)</f>
        <v>41276.25</v>
      </c>
      <c r="T998" s="7">
        <f>(((M998/60)/60)/24)+DATE(1970,1,1)</f>
        <v>41306.25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(E999/D999)*100</f>
        <v>60.565789473684205</v>
      </c>
      <c r="G999" t="s">
        <v>74</v>
      </c>
      <c r="H999">
        <v>139</v>
      </c>
      <c r="I999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7">
        <f>(((L999/60)/60)/24)+DATE(1970,1,1)</f>
        <v>41659.25</v>
      </c>
      <c r="T999" s="7">
        <f>(((M999/60)/60)/24)+DATE(1970,1,1)</f>
        <v>41664.25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(E1000/D1000)*100</f>
        <v>56.791291291291287</v>
      </c>
      <c r="G1000" t="s">
        <v>14</v>
      </c>
      <c r="H1000">
        <v>374</v>
      </c>
      <c r="I1000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7">
        <f>(((L1000/60)/60)/24)+DATE(1970,1,1)</f>
        <v>40220.25</v>
      </c>
      <c r="T1000" s="7">
        <f>(((M1000/60)/60)/24)+DATE(1970,1,1)</f>
        <v>40234.25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(E1001/D1001)*100</f>
        <v>56.542754275427541</v>
      </c>
      <c r="G1001" t="s">
        <v>74</v>
      </c>
      <c r="H1001">
        <v>1122</v>
      </c>
      <c r="I1001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7">
        <f>(((L1001/60)/60)/24)+DATE(1970,1,1)</f>
        <v>42550.208333333328</v>
      </c>
      <c r="T1001" s="7">
        <f>(((M1001/60)/60)/24)+DATE(1970,1,1)</f>
        <v>42557.208333333328</v>
      </c>
    </row>
  </sheetData>
  <sortState xmlns:xlrd2="http://schemas.microsoft.com/office/spreadsheetml/2017/richdata2" ref="A2:T1002">
    <sortCondition ref="A2:A1002"/>
  </sortState>
  <conditionalFormatting sqref="G1:G1048576">
    <cfRule type="containsText" dxfId="6" priority="8" operator="containsText" text="live">
      <formula>NOT(ISERROR(SEARCH("live",G1)))</formula>
    </cfRule>
    <cfRule type="containsText" dxfId="5" priority="9" operator="containsText" text="canceled">
      <formula>NOT(ISERROR(SEARCH("canceled",G1)))</formula>
    </cfRule>
    <cfRule type="containsText" dxfId="4" priority="10" operator="containsText" text="successful">
      <formula>NOT(ISERROR(SEARCH("successful",G1)))</formula>
    </cfRule>
    <cfRule type="containsText" dxfId="3" priority="11" operator="containsText" text="failed">
      <formula>NOT(ISERROR(SEARCH("failed",G1)))</formula>
    </cfRule>
  </conditionalFormatting>
  <conditionalFormatting sqref="F2:F1048576">
    <cfRule type="cellIs" dxfId="2" priority="1" operator="greaterThanOrEqual">
      <formula>200</formula>
    </cfRule>
    <cfRule type="cellIs" dxfId="1" priority="2" operator="greaterThanOrEqual">
      <formula>100</formula>
    </cfRule>
    <cfRule type="cellIs" dxfId="0" priority="3" operator="lessThan">
      <formula>100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Cameron Dumbauld</cp:lastModifiedBy>
  <dcterms:created xsi:type="dcterms:W3CDTF">2021-09-29T18:52:28Z</dcterms:created>
  <dcterms:modified xsi:type="dcterms:W3CDTF">2023-04-03T23:30:32Z</dcterms:modified>
</cp:coreProperties>
</file>