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ff\Documents\cake\CAKE\"/>
    </mc:Choice>
  </mc:AlternateContent>
  <xr:revisionPtr revIDLastSave="0" documentId="13_ncr:1_{FFE7D9E6-610D-4D91-B375-1DEF0D34D0C8}" xr6:coauthVersionLast="47" xr6:coauthVersionMax="47" xr10:uidLastSave="{00000000-0000-0000-0000-000000000000}"/>
  <bookViews>
    <workbookView xWindow="28680" yWindow="405" windowWidth="25440" windowHeight="15990" xr2:uid="{6D40954B-BCA4-4B3C-947E-861C695CA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11" i="1"/>
  <c r="E26" i="1"/>
  <c r="E27" i="1"/>
  <c r="E25" i="1"/>
  <c r="E24" i="1"/>
  <c r="E3" i="1"/>
  <c r="E4" i="1"/>
  <c r="E5" i="1"/>
  <c r="E6" i="1"/>
  <c r="E7" i="1"/>
  <c r="E8" i="1"/>
  <c r="E31" i="1"/>
  <c r="E39" i="1"/>
  <c r="E22" i="1" l="1"/>
  <c r="E28" i="1"/>
  <c r="E9" i="1"/>
  <c r="E40" i="1" s="1"/>
</calcChain>
</file>

<file path=xl/sharedStrings.xml><?xml version="1.0" encoding="utf-8"?>
<sst xmlns="http://schemas.openxmlformats.org/spreadsheetml/2006/main" count="58" uniqueCount="49">
  <si>
    <t>Category</t>
  </si>
  <si>
    <t>Item</t>
  </si>
  <si>
    <t>Cost (per Unit)</t>
  </si>
  <si>
    <t>Quantity</t>
  </si>
  <si>
    <t>Total Cost</t>
  </si>
  <si>
    <t>Free/Salvaged</t>
  </si>
  <si>
    <t>Misc.</t>
  </si>
  <si>
    <t>Rental</t>
  </si>
  <si>
    <t>TOTAL</t>
  </si>
  <si>
    <t>Hardware</t>
  </si>
  <si>
    <t>Stepper motor</t>
  </si>
  <si>
    <t>Ring section</t>
  </si>
  <si>
    <t>Foot</t>
  </si>
  <si>
    <t>Leg mount</t>
  </si>
  <si>
    <t>Crossbeam</t>
  </si>
  <si>
    <t>Rack</t>
  </si>
  <si>
    <t>Pinion</t>
  </si>
  <si>
    <t xml:space="preserve">Rack support </t>
  </si>
  <si>
    <t>Blade mount</t>
  </si>
  <si>
    <t>Motor-tray adapter</t>
  </si>
  <si>
    <t>GRAND TOTAL</t>
  </si>
  <si>
    <t>Cardboard components</t>
  </si>
  <si>
    <t>FREE</t>
  </si>
  <si>
    <t>Microwave tray/roller</t>
  </si>
  <si>
    <t>Wooden tray</t>
  </si>
  <si>
    <t>Screws</t>
  </si>
  <si>
    <t>breadboard and misc. electronics</t>
  </si>
  <si>
    <t>le Potato</t>
  </si>
  <si>
    <t>PVC pipe</t>
  </si>
  <si>
    <t>Superglue</t>
  </si>
  <si>
    <t>Blade</t>
  </si>
  <si>
    <t>Motor drivers</t>
  </si>
  <si>
    <t>Sandpaper</t>
  </si>
  <si>
    <t>nuts/bolts</t>
  </si>
  <si>
    <t>Trifold board</t>
  </si>
  <si>
    <t>3D-Printed</t>
  </si>
  <si>
    <t>Ring joint</t>
  </si>
  <si>
    <t>Motor strap</t>
  </si>
  <si>
    <t>Undiscloded amount of dessert</t>
  </si>
  <si>
    <t>gluesticks</t>
  </si>
  <si>
    <t>Power supply</t>
  </si>
  <si>
    <t>Assuming a cost of $.08 per gram</t>
  </si>
  <si>
    <t>Quantity in grams</t>
  </si>
  <si>
    <t>Centralized Automatic Knife Engager</t>
  </si>
  <si>
    <t>Bill of Materials</t>
  </si>
  <si>
    <t>March - May 2024</t>
  </si>
  <si>
    <t>Griffin Willingham</t>
  </si>
  <si>
    <t>Cameron Strorer</t>
  </si>
  <si>
    <t>Joseph Henson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</si>
</sst>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1" applyNumberFormat="1" applyFont="1" applyFill="1"/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164" fontId="0" fillId="6" borderId="0" xfId="0" applyNumberFormat="1" applyFill="1"/>
    <xf numFmtId="164" fontId="0" fillId="4" borderId="0" xfId="0" applyNumberFormat="1" applyFill="1"/>
    <xf numFmtId="0" fontId="0" fillId="2" borderId="2" xfId="0" applyFill="1" applyBorder="1"/>
    <xf numFmtId="0" fontId="0" fillId="2" borderId="3" xfId="0" applyFill="1" applyBorder="1"/>
    <xf numFmtId="164" fontId="0" fillId="6" borderId="1" xfId="0" applyNumberFormat="1" applyFill="1" applyBorder="1"/>
    <xf numFmtId="164" fontId="0" fillId="0" borderId="0" xfId="1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7FF2-4952-4033-BCB8-0D830A45E084}">
  <dimension ref="A1:G40"/>
  <sheetViews>
    <sheetView tabSelected="1" zoomScale="85" zoomScaleNormal="85" workbookViewId="0">
      <selection activeCell="G4" sqref="G4"/>
    </sheetView>
  </sheetViews>
  <sheetFormatPr defaultRowHeight="15" x14ac:dyDescent="0.25"/>
  <cols>
    <col min="1" max="1" width="15.5703125" customWidth="1"/>
    <col min="2" max="2" width="32.7109375" customWidth="1"/>
    <col min="3" max="3" width="17.7109375" customWidth="1"/>
    <col min="4" max="4" width="15.5703125" customWidth="1"/>
    <col min="5" max="5" width="13.5703125" customWidth="1"/>
    <col min="7" max="7" width="25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3" t="s">
        <v>9</v>
      </c>
      <c r="B2" s="3"/>
      <c r="C2" s="3"/>
      <c r="D2" s="3"/>
      <c r="E2" s="3"/>
    </row>
    <row r="3" spans="1:7" ht="31.5" x14ac:dyDescent="0.25">
      <c r="A3" s="2"/>
      <c r="B3" t="s">
        <v>28</v>
      </c>
      <c r="C3" s="5">
        <v>12</v>
      </c>
      <c r="D3">
        <v>1</v>
      </c>
      <c r="E3" s="7">
        <f>(C3*D3)</f>
        <v>12</v>
      </c>
      <c r="G3" s="19" t="s">
        <v>43</v>
      </c>
    </row>
    <row r="4" spans="1:7" x14ac:dyDescent="0.25">
      <c r="A4" s="2"/>
      <c r="B4" t="s">
        <v>33</v>
      </c>
      <c r="C4" s="5">
        <v>2</v>
      </c>
      <c r="D4">
        <v>3</v>
      </c>
      <c r="E4" s="7">
        <f t="shared" ref="E4:E8" si="0">(C4*D4)</f>
        <v>6</v>
      </c>
      <c r="G4" s="17" t="s">
        <v>44</v>
      </c>
    </row>
    <row r="5" spans="1:7" x14ac:dyDescent="0.25">
      <c r="A5" s="2"/>
      <c r="B5" t="s">
        <v>29</v>
      </c>
      <c r="C5" s="5">
        <v>4</v>
      </c>
      <c r="D5">
        <v>1</v>
      </c>
      <c r="E5" s="7">
        <f t="shared" si="0"/>
        <v>4</v>
      </c>
      <c r="G5" s="18" t="s">
        <v>45</v>
      </c>
    </row>
    <row r="6" spans="1:7" x14ac:dyDescent="0.25">
      <c r="A6" s="2"/>
      <c r="B6" t="s">
        <v>30</v>
      </c>
      <c r="C6" s="5">
        <v>15</v>
      </c>
      <c r="D6">
        <v>1</v>
      </c>
      <c r="E6" s="7">
        <f t="shared" si="0"/>
        <v>15</v>
      </c>
      <c r="G6" s="15" t="s">
        <v>46</v>
      </c>
    </row>
    <row r="7" spans="1:7" x14ac:dyDescent="0.25">
      <c r="A7" s="2"/>
      <c r="B7" t="s">
        <v>31</v>
      </c>
      <c r="C7" s="5">
        <v>2.5</v>
      </c>
      <c r="D7">
        <v>4</v>
      </c>
      <c r="E7" s="7">
        <f t="shared" si="0"/>
        <v>10</v>
      </c>
      <c r="G7" s="16" t="s">
        <v>47</v>
      </c>
    </row>
    <row r="8" spans="1:7" x14ac:dyDescent="0.25">
      <c r="A8" s="2"/>
      <c r="B8" t="s">
        <v>40</v>
      </c>
      <c r="C8" s="5">
        <v>12</v>
      </c>
      <c r="D8">
        <v>1</v>
      </c>
      <c r="E8" s="7">
        <f t="shared" si="0"/>
        <v>12</v>
      </c>
      <c r="G8" s="17" t="s">
        <v>48</v>
      </c>
    </row>
    <row r="9" spans="1:7" x14ac:dyDescent="0.25">
      <c r="A9" s="4" t="s">
        <v>8</v>
      </c>
      <c r="B9" s="4"/>
      <c r="C9" s="4"/>
      <c r="D9" s="4"/>
      <c r="E9" s="8">
        <f>SUM(E3:E8)</f>
        <v>59</v>
      </c>
    </row>
    <row r="10" spans="1:7" x14ac:dyDescent="0.25">
      <c r="A10" s="3" t="s">
        <v>35</v>
      </c>
      <c r="B10" s="3"/>
      <c r="C10" s="3"/>
      <c r="D10" s="3" t="s">
        <v>42</v>
      </c>
      <c r="E10" s="9"/>
    </row>
    <row r="11" spans="1:7" x14ac:dyDescent="0.25">
      <c r="A11" s="2"/>
      <c r="B11" t="s">
        <v>11</v>
      </c>
      <c r="C11" s="14" t="s">
        <v>41</v>
      </c>
      <c r="D11">
        <v>90</v>
      </c>
      <c r="E11" s="7">
        <f>(D11*(0.08))</f>
        <v>7.2</v>
      </c>
    </row>
    <row r="12" spans="1:7" x14ac:dyDescent="0.25">
      <c r="A12" s="2"/>
      <c r="B12" t="s">
        <v>12</v>
      </c>
      <c r="C12" s="14"/>
      <c r="D12">
        <v>55</v>
      </c>
      <c r="E12" s="7">
        <f t="shared" ref="E12:E21" si="1">(D12*(0.08))</f>
        <v>4.4000000000000004</v>
      </c>
    </row>
    <row r="13" spans="1:7" x14ac:dyDescent="0.25">
      <c r="A13" s="2"/>
      <c r="B13" t="s">
        <v>13</v>
      </c>
      <c r="C13" s="14"/>
      <c r="D13">
        <v>55</v>
      </c>
      <c r="E13" s="7">
        <f t="shared" si="1"/>
        <v>4.4000000000000004</v>
      </c>
    </row>
    <row r="14" spans="1:7" x14ac:dyDescent="0.25">
      <c r="A14" s="2"/>
      <c r="B14" t="s">
        <v>36</v>
      </c>
      <c r="C14" s="14"/>
      <c r="D14">
        <v>19</v>
      </c>
      <c r="E14" s="7">
        <f t="shared" si="1"/>
        <v>1.52</v>
      </c>
    </row>
    <row r="15" spans="1:7" x14ac:dyDescent="0.25">
      <c r="A15" s="2"/>
      <c r="B15" t="s">
        <v>15</v>
      </c>
      <c r="C15" s="14"/>
      <c r="D15">
        <v>28</v>
      </c>
      <c r="E15" s="7">
        <f t="shared" si="1"/>
        <v>2.2400000000000002</v>
      </c>
    </row>
    <row r="16" spans="1:7" x14ac:dyDescent="0.25">
      <c r="A16" s="2"/>
      <c r="B16" t="s">
        <v>16</v>
      </c>
      <c r="C16" s="14"/>
      <c r="D16">
        <v>5</v>
      </c>
      <c r="E16" s="7">
        <f t="shared" si="1"/>
        <v>0.4</v>
      </c>
    </row>
    <row r="17" spans="1:5" x14ac:dyDescent="0.25">
      <c r="A17" s="2"/>
      <c r="B17" t="s">
        <v>37</v>
      </c>
      <c r="C17" s="14"/>
      <c r="D17">
        <v>25</v>
      </c>
      <c r="E17" s="7">
        <f t="shared" si="1"/>
        <v>2</v>
      </c>
    </row>
    <row r="18" spans="1:5" x14ac:dyDescent="0.25">
      <c r="A18" s="2"/>
      <c r="B18" t="s">
        <v>17</v>
      </c>
      <c r="C18" s="14"/>
      <c r="D18">
        <v>33</v>
      </c>
      <c r="E18" s="7">
        <f t="shared" si="1"/>
        <v>2.64</v>
      </c>
    </row>
    <row r="19" spans="1:5" x14ac:dyDescent="0.25">
      <c r="A19" s="2"/>
      <c r="B19" t="s">
        <v>18</v>
      </c>
      <c r="C19" s="14"/>
      <c r="D19">
        <v>5</v>
      </c>
      <c r="E19" s="7">
        <f t="shared" si="1"/>
        <v>0.4</v>
      </c>
    </row>
    <row r="20" spans="1:5" x14ac:dyDescent="0.25">
      <c r="A20" s="2"/>
      <c r="B20" t="s">
        <v>19</v>
      </c>
      <c r="C20" s="14"/>
      <c r="D20">
        <v>2</v>
      </c>
      <c r="E20" s="7">
        <f t="shared" si="1"/>
        <v>0.16</v>
      </c>
    </row>
    <row r="21" spans="1:5" x14ac:dyDescent="0.25">
      <c r="A21" s="2"/>
      <c r="B21" t="s">
        <v>14</v>
      </c>
      <c r="C21" s="14"/>
      <c r="D21">
        <v>54</v>
      </c>
      <c r="E21" s="7">
        <f t="shared" si="1"/>
        <v>4.32</v>
      </c>
    </row>
    <row r="22" spans="1:5" x14ac:dyDescent="0.25">
      <c r="A22" s="4" t="s">
        <v>8</v>
      </c>
      <c r="B22" s="4"/>
      <c r="C22" s="4"/>
      <c r="D22" s="4"/>
      <c r="E22" s="8">
        <f>SUM(E11:E21)</f>
        <v>29.679999999999996</v>
      </c>
    </row>
    <row r="23" spans="1:5" x14ac:dyDescent="0.25">
      <c r="A23" s="3" t="s">
        <v>6</v>
      </c>
      <c r="B23" s="3"/>
      <c r="C23" s="3"/>
      <c r="D23" s="3"/>
      <c r="E23" s="9"/>
    </row>
    <row r="24" spans="1:5" x14ac:dyDescent="0.25">
      <c r="A24" s="2"/>
      <c r="B24" t="s">
        <v>38</v>
      </c>
      <c r="C24" s="6">
        <v>20</v>
      </c>
      <c r="D24">
        <v>1</v>
      </c>
      <c r="E24" s="7">
        <f>(C24*D24)</f>
        <v>20</v>
      </c>
    </row>
    <row r="25" spans="1:5" x14ac:dyDescent="0.25">
      <c r="A25" s="2"/>
      <c r="B25" t="s">
        <v>32</v>
      </c>
      <c r="C25" s="6">
        <v>8</v>
      </c>
      <c r="D25">
        <v>1</v>
      </c>
      <c r="E25" s="7">
        <f>(C25*D25)</f>
        <v>8</v>
      </c>
    </row>
    <row r="26" spans="1:5" x14ac:dyDescent="0.25">
      <c r="A26" s="2"/>
      <c r="B26" t="s">
        <v>34</v>
      </c>
      <c r="C26" s="6">
        <v>5</v>
      </c>
      <c r="D26">
        <v>1</v>
      </c>
      <c r="E26" s="7">
        <f t="shared" ref="E26:E27" si="2">(C26*D26)</f>
        <v>5</v>
      </c>
    </row>
    <row r="27" spans="1:5" x14ac:dyDescent="0.25">
      <c r="A27" s="2"/>
      <c r="B27" t="s">
        <v>39</v>
      </c>
      <c r="C27" s="6">
        <v>1</v>
      </c>
      <c r="D27">
        <v>1</v>
      </c>
      <c r="E27" s="7">
        <f t="shared" si="2"/>
        <v>1</v>
      </c>
    </row>
    <row r="28" spans="1:5" x14ac:dyDescent="0.25">
      <c r="A28" s="4" t="s">
        <v>8</v>
      </c>
      <c r="B28" s="4"/>
      <c r="C28" s="4"/>
      <c r="D28" s="4"/>
      <c r="E28" s="8">
        <f>SUM(E24:E27)</f>
        <v>34</v>
      </c>
    </row>
    <row r="29" spans="1:5" x14ac:dyDescent="0.25">
      <c r="A29" s="3" t="s">
        <v>7</v>
      </c>
      <c r="B29" s="3"/>
      <c r="C29" s="3"/>
      <c r="D29" s="3"/>
      <c r="E29" s="9"/>
    </row>
    <row r="30" spans="1:5" x14ac:dyDescent="0.25">
      <c r="A30" s="2"/>
      <c r="B30" t="s">
        <v>10</v>
      </c>
      <c r="C30" s="5">
        <v>12</v>
      </c>
      <c r="D30">
        <v>2</v>
      </c>
      <c r="E30" s="7">
        <v>0</v>
      </c>
    </row>
    <row r="31" spans="1:5" x14ac:dyDescent="0.25">
      <c r="A31" s="4" t="s">
        <v>8</v>
      </c>
      <c r="B31" s="4"/>
      <c r="C31" s="4"/>
      <c r="D31" s="4"/>
      <c r="E31" s="8">
        <f>SUM(E30:E30)</f>
        <v>0</v>
      </c>
    </row>
    <row r="32" spans="1:5" x14ac:dyDescent="0.25">
      <c r="A32" s="3" t="s">
        <v>5</v>
      </c>
      <c r="B32" s="3"/>
      <c r="C32" s="3"/>
      <c r="D32" s="3"/>
      <c r="E32" s="9"/>
    </row>
    <row r="33" spans="1:5" x14ac:dyDescent="0.25">
      <c r="A33" s="2"/>
      <c r="B33" t="s">
        <v>21</v>
      </c>
      <c r="C33" s="13" t="s">
        <v>22</v>
      </c>
      <c r="E33" s="7">
        <v>0</v>
      </c>
    </row>
    <row r="34" spans="1:5" x14ac:dyDescent="0.25">
      <c r="A34" s="2"/>
      <c r="B34" t="s">
        <v>23</v>
      </c>
      <c r="C34" s="13" t="s">
        <v>22</v>
      </c>
      <c r="E34" s="7">
        <v>0</v>
      </c>
    </row>
    <row r="35" spans="1:5" x14ac:dyDescent="0.25">
      <c r="A35" s="2"/>
      <c r="B35" t="s">
        <v>24</v>
      </c>
      <c r="C35" s="13" t="s">
        <v>22</v>
      </c>
      <c r="E35" s="7">
        <v>0</v>
      </c>
    </row>
    <row r="36" spans="1:5" x14ac:dyDescent="0.25">
      <c r="A36" s="2"/>
      <c r="B36" t="s">
        <v>25</v>
      </c>
      <c r="C36" s="13" t="s">
        <v>22</v>
      </c>
      <c r="E36" s="7">
        <v>0</v>
      </c>
    </row>
    <row r="37" spans="1:5" x14ac:dyDescent="0.25">
      <c r="A37" s="2"/>
      <c r="B37" t="s">
        <v>26</v>
      </c>
      <c r="C37" s="13" t="s">
        <v>22</v>
      </c>
      <c r="E37" s="7">
        <v>0</v>
      </c>
    </row>
    <row r="38" spans="1:5" x14ac:dyDescent="0.25">
      <c r="A38" s="2"/>
      <c r="B38" t="s">
        <v>27</v>
      </c>
      <c r="C38" s="6" t="s">
        <v>22</v>
      </c>
      <c r="E38" s="7">
        <v>0</v>
      </c>
    </row>
    <row r="39" spans="1:5" x14ac:dyDescent="0.25">
      <c r="A39" s="4" t="s">
        <v>8</v>
      </c>
      <c r="B39" s="4"/>
      <c r="C39" s="4"/>
      <c r="D39" s="4"/>
      <c r="E39" s="8">
        <f>SUM(E33:E38)</f>
        <v>0</v>
      </c>
    </row>
    <row r="40" spans="1:5" x14ac:dyDescent="0.25">
      <c r="A40" s="10" t="s">
        <v>20</v>
      </c>
      <c r="B40" s="11"/>
      <c r="C40" s="11"/>
      <c r="D40" s="11"/>
      <c r="E40" s="12">
        <f>SUM(E31,E39,E28,E9,E22)</f>
        <v>122.67999999999999</v>
      </c>
    </row>
  </sheetData>
  <mergeCells count="1">
    <mergeCell ref="C1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Willingham</dc:creator>
  <cp:lastModifiedBy>Griffin Willingham</cp:lastModifiedBy>
  <dcterms:created xsi:type="dcterms:W3CDTF">2024-05-15T15:46:37Z</dcterms:created>
  <dcterms:modified xsi:type="dcterms:W3CDTF">2024-05-18T21:14:17Z</dcterms:modified>
</cp:coreProperties>
</file>