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"/>
    </mc:Choice>
  </mc:AlternateContent>
  <xr:revisionPtr revIDLastSave="0" documentId="13_ncr:1_{9E083920-4788-6744-824E-706CA67C26C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2" r:id="rId1"/>
    <sheet name="EE+NG" sheetId="3" r:id="rId2"/>
    <sheet name="EE+NG_inc" sheetId="4" r:id="rId3"/>
    <sheet name="dst" sheetId="1" r:id="rId4"/>
    <sheet name="evaluations" sheetId="5" r:id="rId5"/>
  </sheets>
  <definedNames>
    <definedName name="_xlnm._FilterDatabase" localSheetId="0" hidden="1">Sheet1!$B$1:$C$1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8" i="4" l="1" a="1"/>
  <c r="AB118" i="4" s="1"/>
  <c r="AA118" i="4" a="1"/>
  <c r="AA118" i="4" s="1"/>
  <c r="Z118" i="4" a="1"/>
  <c r="Z118" i="4" s="1"/>
  <c r="Y118" i="4" a="1"/>
  <c r="Y118" i="4" s="1"/>
  <c r="X118" i="4" a="1"/>
  <c r="X118" i="4" s="1"/>
  <c r="W118" i="4" a="1"/>
  <c r="W118" i="4" s="1"/>
  <c r="V118" i="4" a="1"/>
  <c r="V118" i="4" s="1"/>
  <c r="U118" i="4" a="1"/>
  <c r="U118" i="4" s="1"/>
  <c r="T118" i="4" a="1"/>
  <c r="T118" i="4" s="1"/>
  <c r="S118" i="4" a="1"/>
  <c r="S118" i="4" s="1"/>
  <c r="R118" i="4" a="1"/>
  <c r="R118" i="4" s="1"/>
  <c r="Q118" i="4" a="1"/>
  <c r="Q118" i="4" s="1"/>
  <c r="P118" i="4" a="1"/>
  <c r="P118" i="4" s="1"/>
  <c r="O118" i="4" a="1"/>
  <c r="O118" i="4" s="1"/>
  <c r="N118" i="4" a="1"/>
  <c r="N118" i="4" s="1"/>
  <c r="M118" i="4" a="1"/>
  <c r="M118" i="4" s="1"/>
  <c r="L118" i="4" a="1"/>
  <c r="L118" i="4" s="1"/>
  <c r="K118" i="4" a="1"/>
  <c r="K118" i="4" s="1"/>
  <c r="J118" i="4" a="1"/>
  <c r="J118" i="4" s="1"/>
  <c r="I118" i="4" a="1"/>
  <c r="I118" i="4" s="1"/>
  <c r="H118" i="4" a="1"/>
  <c r="H118" i="4" s="1"/>
  <c r="G118" i="4" a="1"/>
  <c r="G118" i="4" s="1"/>
  <c r="F118" i="4" a="1"/>
  <c r="F118" i="4" s="1"/>
  <c r="E118" i="4" a="1"/>
  <c r="E118" i="4" s="1"/>
  <c r="D118" i="4" a="1"/>
  <c r="D118" i="4" s="1"/>
  <c r="AB105" i="4" a="1"/>
  <c r="AB105" i="4" s="1"/>
  <c r="AA105" i="4" a="1"/>
  <c r="AA105" i="4" s="1"/>
  <c r="Z105" i="4" a="1"/>
  <c r="Z105" i="4" s="1"/>
  <c r="Y105" i="4" a="1"/>
  <c r="Y105" i="4" s="1"/>
  <c r="X105" i="4" a="1"/>
  <c r="X105" i="4" s="1"/>
  <c r="W105" i="4" a="1"/>
  <c r="W105" i="4" s="1"/>
  <c r="V105" i="4" a="1"/>
  <c r="V105" i="4" s="1"/>
  <c r="U105" i="4" a="1"/>
  <c r="U105" i="4" s="1"/>
  <c r="T105" i="4" a="1"/>
  <c r="T105" i="4" s="1"/>
  <c r="S105" i="4" a="1"/>
  <c r="S105" i="4" s="1"/>
  <c r="R105" i="4" a="1"/>
  <c r="R105" i="4" s="1"/>
  <c r="Q105" i="4" a="1"/>
  <c r="Q105" i="4" s="1"/>
  <c r="P105" i="4" a="1"/>
  <c r="P105" i="4"/>
  <c r="O105" i="4" a="1"/>
  <c r="O105" i="4" s="1"/>
  <c r="N105" i="4" a="1"/>
  <c r="N105" i="4"/>
  <c r="M105" i="4" a="1"/>
  <c r="M105" i="4" s="1"/>
  <c r="L105" i="4" a="1"/>
  <c r="L105" i="4"/>
  <c r="K105" i="4" a="1"/>
  <c r="K105" i="4" s="1"/>
  <c r="J105" i="4" a="1"/>
  <c r="J105" i="4" s="1"/>
  <c r="I105" i="4" a="1"/>
  <c r="I105" i="4" s="1"/>
  <c r="H105" i="4" a="1"/>
  <c r="H105" i="4" s="1"/>
  <c r="G105" i="4" a="1"/>
  <c r="G105" i="4" s="1"/>
  <c r="F105" i="4" a="1"/>
  <c r="F105" i="4"/>
  <c r="E105" i="4" a="1"/>
  <c r="E105" i="4" s="1"/>
  <c r="D105" i="4" a="1"/>
  <c r="D105" i="4"/>
  <c r="AB92" i="4" a="1"/>
  <c r="AB92" i="4" s="1"/>
  <c r="AA92" i="4" a="1"/>
  <c r="AA92" i="4" s="1"/>
  <c r="Z92" i="4" a="1"/>
  <c r="Z92" i="4" s="1"/>
  <c r="Y92" i="4" a="1"/>
  <c r="Y92" i="4" s="1"/>
  <c r="X92" i="4" a="1"/>
  <c r="X92" i="4" s="1"/>
  <c r="W92" i="4" a="1"/>
  <c r="W92" i="4"/>
  <c r="V92" i="4" a="1"/>
  <c r="V92" i="4" s="1"/>
  <c r="U92" i="4" a="1"/>
  <c r="U92" i="4"/>
  <c r="T92" i="4" a="1"/>
  <c r="T92" i="4" s="1"/>
  <c r="S92" i="4" a="1"/>
  <c r="S92" i="4" s="1"/>
  <c r="R92" i="4" a="1"/>
  <c r="R92" i="4" s="1"/>
  <c r="Q92" i="4" a="1"/>
  <c r="Q92" i="4" s="1"/>
  <c r="P92" i="4" a="1"/>
  <c r="P92" i="4" s="1"/>
  <c r="O92" i="4" a="1"/>
  <c r="O92" i="4"/>
  <c r="N92" i="4" a="1"/>
  <c r="N92" i="4" s="1"/>
  <c r="M92" i="4" a="1"/>
  <c r="M92" i="4" s="1"/>
  <c r="L92" i="4" a="1"/>
  <c r="L92" i="4" s="1"/>
  <c r="K92" i="4" a="1"/>
  <c r="K92" i="4" s="1"/>
  <c r="J92" i="4" a="1"/>
  <c r="J92" i="4" s="1"/>
  <c r="I92" i="4" a="1"/>
  <c r="I92" i="4" s="1"/>
  <c r="H92" i="4" a="1"/>
  <c r="H92" i="4" s="1"/>
  <c r="G92" i="4" a="1"/>
  <c r="G92" i="4"/>
  <c r="F92" i="4" a="1"/>
  <c r="F92" i="4" s="1"/>
  <c r="E92" i="4" a="1"/>
  <c r="E92" i="4" s="1"/>
  <c r="D92" i="4" a="1"/>
  <c r="D92" i="4" s="1"/>
  <c r="AB79" i="4" a="1"/>
  <c r="AB79" i="4" s="1"/>
  <c r="AA79" i="4" a="1"/>
  <c r="AA79" i="4" s="1"/>
  <c r="Z79" i="4" a="1"/>
  <c r="Z79" i="4" s="1"/>
  <c r="Y79" i="4" a="1"/>
  <c r="Y79" i="4" s="1"/>
  <c r="X79" i="4" a="1"/>
  <c r="X79" i="4"/>
  <c r="W79" i="4" a="1"/>
  <c r="W79" i="4" s="1"/>
  <c r="V79" i="4" a="1"/>
  <c r="V79" i="4" s="1"/>
  <c r="U79" i="4" a="1"/>
  <c r="U79" i="4" s="1"/>
  <c r="T79" i="4" a="1"/>
  <c r="T79" i="4" s="1"/>
  <c r="S79" i="4" a="1"/>
  <c r="S79" i="4" s="1"/>
  <c r="R79" i="4" a="1"/>
  <c r="R79" i="4" s="1"/>
  <c r="Q79" i="4" a="1"/>
  <c r="Q79" i="4" s="1"/>
  <c r="P79" i="4" a="1"/>
  <c r="P79" i="4"/>
  <c r="O79" i="4" a="1"/>
  <c r="O79" i="4" s="1"/>
  <c r="N79" i="4" a="1"/>
  <c r="N79" i="4" s="1"/>
  <c r="M79" i="4" a="1"/>
  <c r="M79" i="4" s="1"/>
  <c r="L79" i="4" a="1"/>
  <c r="L79" i="4" s="1"/>
  <c r="K79" i="4" a="1"/>
  <c r="K79" i="4" s="1"/>
  <c r="J79" i="4" a="1"/>
  <c r="J79" i="4" s="1"/>
  <c r="I79" i="4" a="1"/>
  <c r="I79" i="4" s="1"/>
  <c r="H79" i="4" a="1"/>
  <c r="H79" i="4"/>
  <c r="G79" i="4" a="1"/>
  <c r="G79" i="4" s="1"/>
  <c r="F79" i="4" a="1"/>
  <c r="F79" i="4" s="1"/>
  <c r="E79" i="4" a="1"/>
  <c r="E79" i="4" s="1"/>
  <c r="D79" i="4" a="1"/>
  <c r="D79" i="4" s="1"/>
  <c r="AB66" i="4" a="1"/>
  <c r="AB66" i="4" s="1"/>
  <c r="AA66" i="4" a="1"/>
  <c r="AA66" i="4" s="1"/>
  <c r="Z66" i="4" a="1"/>
  <c r="Z66" i="4" s="1"/>
  <c r="Y66" i="4" a="1"/>
  <c r="Y66" i="4"/>
  <c r="X66" i="4" a="1"/>
  <c r="X66" i="4" s="1"/>
  <c r="W66" i="4" a="1"/>
  <c r="W66" i="4" s="1"/>
  <c r="V66" i="4" a="1"/>
  <c r="V66" i="4" s="1"/>
  <c r="U66" i="4" a="1"/>
  <c r="U66" i="4" s="1"/>
  <c r="T66" i="4" a="1"/>
  <c r="T66" i="4" s="1"/>
  <c r="S66" i="4" a="1"/>
  <c r="S66" i="4" s="1"/>
  <c r="R66" i="4" a="1"/>
  <c r="R66" i="4" s="1"/>
  <c r="Q66" i="4" a="1"/>
  <c r="Q66" i="4"/>
  <c r="P66" i="4" a="1"/>
  <c r="P66" i="4" s="1"/>
  <c r="O66" i="4" a="1"/>
  <c r="O66" i="4" s="1"/>
  <c r="N66" i="4" a="1"/>
  <c r="N66" i="4" s="1"/>
  <c r="M66" i="4" a="1"/>
  <c r="M66" i="4" s="1"/>
  <c r="L66" i="4" a="1"/>
  <c r="L66" i="4" s="1"/>
  <c r="K66" i="4" a="1"/>
  <c r="K66" i="4" s="1"/>
  <c r="J66" i="4" a="1"/>
  <c r="J66" i="4" s="1"/>
  <c r="I66" i="4" a="1"/>
  <c r="I66" i="4"/>
  <c r="H66" i="4" a="1"/>
  <c r="H66" i="4" s="1"/>
  <c r="G66" i="4" a="1"/>
  <c r="G66" i="4" s="1"/>
  <c r="F66" i="4" a="1"/>
  <c r="F66" i="4" s="1"/>
  <c r="E66" i="4" a="1"/>
  <c r="E66" i="4" s="1"/>
  <c r="D66" i="4" a="1"/>
  <c r="D66" i="4" s="1"/>
  <c r="AB53" i="4" a="1"/>
  <c r="AB53" i="4" s="1"/>
  <c r="AA53" i="4" a="1"/>
  <c r="AA53" i="4" s="1"/>
  <c r="Z53" i="4" a="1"/>
  <c r="Z53" i="4"/>
  <c r="Y53" i="4" a="1"/>
  <c r="Y53" i="4" s="1"/>
  <c r="X53" i="4" a="1"/>
  <c r="X53" i="4" s="1"/>
  <c r="W53" i="4" a="1"/>
  <c r="W53" i="4" s="1"/>
  <c r="V53" i="4" a="1"/>
  <c r="V53" i="4" s="1"/>
  <c r="U53" i="4" a="1"/>
  <c r="U53" i="4" s="1"/>
  <c r="T53" i="4" a="1"/>
  <c r="T53" i="4" s="1"/>
  <c r="S53" i="4" a="1"/>
  <c r="S53" i="4" s="1"/>
  <c r="R53" i="4" a="1"/>
  <c r="R53" i="4"/>
  <c r="Q53" i="4" a="1"/>
  <c r="Q53" i="4" s="1"/>
  <c r="P53" i="4" a="1"/>
  <c r="P53" i="4"/>
  <c r="O53" i="4" a="1"/>
  <c r="O53" i="4" s="1"/>
  <c r="N53" i="4" a="1"/>
  <c r="N53" i="4" s="1"/>
  <c r="M53" i="4" a="1"/>
  <c r="M53" i="4" s="1"/>
  <c r="L53" i="4" a="1"/>
  <c r="L53" i="4"/>
  <c r="K53" i="4" a="1"/>
  <c r="K53" i="4" s="1"/>
  <c r="J53" i="4" a="1"/>
  <c r="J53" i="4"/>
  <c r="I53" i="4" a="1"/>
  <c r="I53" i="4" s="1"/>
  <c r="H53" i="4" a="1"/>
  <c r="H53" i="4"/>
  <c r="G53" i="4" a="1"/>
  <c r="G53" i="4" s="1"/>
  <c r="F53" i="4" a="1"/>
  <c r="F53" i="4" s="1"/>
  <c r="E53" i="4" a="1"/>
  <c r="E53" i="4" s="1"/>
  <c r="D53" i="4" a="1"/>
  <c r="D53" i="4"/>
  <c r="AB40" i="4" a="1"/>
  <c r="AB40" i="4" s="1"/>
  <c r="AA40" i="4" a="1"/>
  <c r="AA40" i="4"/>
  <c r="Z40" i="4" a="1"/>
  <c r="Z40" i="4" s="1"/>
  <c r="Y40" i="4" a="1"/>
  <c r="Y40" i="4"/>
  <c r="X40" i="4" a="1"/>
  <c r="X40" i="4" s="1"/>
  <c r="W40" i="4" a="1"/>
  <c r="W40" i="4" s="1"/>
  <c r="V40" i="4" a="1"/>
  <c r="V40" i="4" s="1"/>
  <c r="U40" i="4" a="1"/>
  <c r="U40" i="4" s="1"/>
  <c r="T40" i="4" a="1"/>
  <c r="T40" i="4" s="1"/>
  <c r="S40" i="4" a="1"/>
  <c r="S40" i="4"/>
  <c r="R40" i="4" a="1"/>
  <c r="R40" i="4" s="1"/>
  <c r="Q40" i="4" a="1"/>
  <c r="Q40" i="4" s="1"/>
  <c r="P40" i="4" a="1"/>
  <c r="P40" i="4" s="1"/>
  <c r="O40" i="4" a="1"/>
  <c r="O40" i="4" s="1"/>
  <c r="N40" i="4" a="1"/>
  <c r="N40" i="4" s="1"/>
  <c r="M40" i="4" a="1"/>
  <c r="M40" i="4"/>
  <c r="L40" i="4" a="1"/>
  <c r="L40" i="4" s="1"/>
  <c r="K40" i="4" a="1"/>
  <c r="K40" i="4"/>
  <c r="J40" i="4" a="1"/>
  <c r="J40" i="4" s="1"/>
  <c r="I40" i="4" a="1"/>
  <c r="I40" i="4"/>
  <c r="H40" i="4" a="1"/>
  <c r="H40" i="4"/>
  <c r="G40" i="4" a="1"/>
  <c r="G40" i="4" s="1"/>
  <c r="F40" i="4" a="1"/>
  <c r="F40" i="4"/>
  <c r="E40" i="4" a="1"/>
  <c r="E40" i="4" s="1"/>
  <c r="D40" i="4" a="1"/>
  <c r="D40" i="4" s="1"/>
  <c r="AB27" i="4" a="1"/>
  <c r="AB27" i="4" s="1"/>
  <c r="AA27" i="4" a="1"/>
  <c r="AA27" i="4" s="1"/>
  <c r="Z27" i="4" a="1"/>
  <c r="Z27" i="4" s="1"/>
  <c r="Y27" i="4" a="1"/>
  <c r="Y27" i="4"/>
  <c r="X27" i="4" a="1"/>
  <c r="X27" i="4" s="1"/>
  <c r="W27" i="4" a="1"/>
  <c r="W27" i="4"/>
  <c r="V27" i="4" a="1"/>
  <c r="V27" i="4" s="1"/>
  <c r="U27" i="4" a="1"/>
  <c r="U27" i="4" s="1"/>
  <c r="T27" i="4" a="1"/>
  <c r="T27" i="4" s="1"/>
  <c r="S27" i="4" a="1"/>
  <c r="S27" i="4" s="1"/>
  <c r="R27" i="4" a="1"/>
  <c r="R27" i="4" s="1"/>
  <c r="Q27" i="4" a="1"/>
  <c r="Q27" i="4"/>
  <c r="P27" i="4" a="1"/>
  <c r="P27" i="4" s="1"/>
  <c r="O27" i="4" a="1"/>
  <c r="O27" i="4"/>
  <c r="N27" i="4" a="1"/>
  <c r="N27" i="4" s="1"/>
  <c r="M27" i="4" a="1"/>
  <c r="M27" i="4" s="1"/>
  <c r="L27" i="4" a="1"/>
  <c r="L27" i="4" s="1"/>
  <c r="K27" i="4" a="1"/>
  <c r="K27" i="4" s="1"/>
  <c r="J27" i="4" a="1"/>
  <c r="J27" i="4" s="1"/>
  <c r="I27" i="4" a="1"/>
  <c r="I27" i="4"/>
  <c r="H27" i="4" a="1"/>
  <c r="H27" i="4" s="1"/>
  <c r="G27" i="4" a="1"/>
  <c r="G27" i="4"/>
  <c r="F27" i="4" a="1"/>
  <c r="F27" i="4" s="1"/>
  <c r="E27" i="4" a="1"/>
  <c r="E27" i="4" s="1"/>
  <c r="D27" i="4" a="1"/>
  <c r="D27" i="4" s="1"/>
  <c r="AB118" i="3" a="1"/>
  <c r="AB118" i="3" s="1"/>
  <c r="AA118" i="3" a="1"/>
  <c r="AA118" i="3" s="1"/>
  <c r="Z118" i="3" a="1"/>
  <c r="Z118" i="3"/>
  <c r="Y118" i="3" a="1"/>
  <c r="Y118" i="3" s="1"/>
  <c r="X118" i="3" a="1"/>
  <c r="X118" i="3"/>
  <c r="W118" i="3" a="1"/>
  <c r="W118" i="3" s="1"/>
  <c r="V118" i="3" a="1"/>
  <c r="V118" i="3" s="1"/>
  <c r="U118" i="3" a="1"/>
  <c r="U118" i="3" s="1"/>
  <c r="T118" i="3" a="1"/>
  <c r="T118" i="3" s="1"/>
  <c r="S118" i="3" a="1"/>
  <c r="S118" i="3" s="1"/>
  <c r="R118" i="3" a="1"/>
  <c r="R118" i="3"/>
  <c r="Q118" i="3" a="1"/>
  <c r="Q118" i="3" s="1"/>
  <c r="P118" i="3" a="1"/>
  <c r="P118" i="3"/>
  <c r="O118" i="3" a="1"/>
  <c r="O118" i="3" s="1"/>
  <c r="N118" i="3" a="1"/>
  <c r="N118" i="3" s="1"/>
  <c r="M118" i="3" a="1"/>
  <c r="M118" i="3" s="1"/>
  <c r="L118" i="3" a="1"/>
  <c r="L118" i="3" s="1"/>
  <c r="K118" i="3" a="1"/>
  <c r="K118" i="3" s="1"/>
  <c r="J118" i="3" a="1"/>
  <c r="J118" i="3"/>
  <c r="I118" i="3" a="1"/>
  <c r="I118" i="3" s="1"/>
  <c r="H118" i="3" a="1"/>
  <c r="H118" i="3"/>
  <c r="G118" i="3" a="1"/>
  <c r="G118" i="3" s="1"/>
  <c r="F118" i="3" a="1"/>
  <c r="F118" i="3" s="1"/>
  <c r="E118" i="3" a="1"/>
  <c r="E118" i="3" s="1"/>
  <c r="D118" i="3" a="1"/>
  <c r="D118" i="3" s="1"/>
  <c r="AB105" i="3" a="1"/>
  <c r="AB105" i="3" s="1"/>
  <c r="AA105" i="3" a="1"/>
  <c r="AA105" i="3"/>
  <c r="Z105" i="3" a="1"/>
  <c r="Z105" i="3" s="1"/>
  <c r="Y105" i="3" a="1"/>
  <c r="Y105" i="3"/>
  <c r="X105" i="3" a="1"/>
  <c r="X105" i="3" s="1"/>
  <c r="W105" i="3" a="1"/>
  <c r="W105" i="3" s="1"/>
  <c r="V105" i="3" a="1"/>
  <c r="V105" i="3" s="1"/>
  <c r="U105" i="3" a="1"/>
  <c r="U105" i="3" s="1"/>
  <c r="T105" i="3" a="1"/>
  <c r="T105" i="3" s="1"/>
  <c r="S105" i="3" a="1"/>
  <c r="S105" i="3"/>
  <c r="R105" i="3" a="1"/>
  <c r="R105" i="3" s="1"/>
  <c r="Q105" i="3" a="1"/>
  <c r="Q105" i="3"/>
  <c r="P105" i="3" a="1"/>
  <c r="P105" i="3" s="1"/>
  <c r="O105" i="3" a="1"/>
  <c r="O105" i="3" s="1"/>
  <c r="N105" i="3" a="1"/>
  <c r="N105" i="3" s="1"/>
  <c r="M105" i="3" a="1"/>
  <c r="M105" i="3" s="1"/>
  <c r="L105" i="3" a="1"/>
  <c r="L105" i="3" s="1"/>
  <c r="K105" i="3" a="1"/>
  <c r="K105" i="3"/>
  <c r="J105" i="3" a="1"/>
  <c r="J105" i="3" s="1"/>
  <c r="I105" i="3" a="1"/>
  <c r="I105" i="3"/>
  <c r="H105" i="3" a="1"/>
  <c r="H105" i="3" s="1"/>
  <c r="G105" i="3" a="1"/>
  <c r="G105" i="3" s="1"/>
  <c r="F105" i="3" a="1"/>
  <c r="F105" i="3" s="1"/>
  <c r="E105" i="3" a="1"/>
  <c r="E105" i="3" s="1"/>
  <c r="D105" i="3" a="1"/>
  <c r="D105" i="3" s="1"/>
  <c r="AB92" i="3" a="1"/>
  <c r="AB92" i="3"/>
  <c r="AA92" i="3" a="1"/>
  <c r="AA92" i="3" s="1"/>
  <c r="Z92" i="3" a="1"/>
  <c r="Z92" i="3"/>
  <c r="Y92" i="3" a="1"/>
  <c r="Y92" i="3" s="1"/>
  <c r="X92" i="3" a="1"/>
  <c r="X92" i="3" s="1"/>
  <c r="W92" i="3" a="1"/>
  <c r="W92" i="3" s="1"/>
  <c r="V92" i="3" a="1"/>
  <c r="V92" i="3" s="1"/>
  <c r="U92" i="3" a="1"/>
  <c r="U92" i="3" s="1"/>
  <c r="T92" i="3" a="1"/>
  <c r="T92" i="3"/>
  <c r="S92" i="3" a="1"/>
  <c r="S92" i="3" s="1"/>
  <c r="R92" i="3" a="1"/>
  <c r="R92" i="3"/>
  <c r="Q92" i="3" a="1"/>
  <c r="Q92" i="3" s="1"/>
  <c r="P92" i="3" a="1"/>
  <c r="P92" i="3" s="1"/>
  <c r="O92" i="3" a="1"/>
  <c r="O92" i="3" s="1"/>
  <c r="N92" i="3" a="1"/>
  <c r="N92" i="3" s="1"/>
  <c r="M92" i="3" a="1"/>
  <c r="M92" i="3" s="1"/>
  <c r="L92" i="3" a="1"/>
  <c r="L92" i="3"/>
  <c r="K92" i="3" a="1"/>
  <c r="K92" i="3" s="1"/>
  <c r="J92" i="3" a="1"/>
  <c r="J92" i="3"/>
  <c r="I92" i="3" a="1"/>
  <c r="I92" i="3" s="1"/>
  <c r="H92" i="3" a="1"/>
  <c r="H92" i="3" s="1"/>
  <c r="G92" i="3" a="1"/>
  <c r="G92" i="3" s="1"/>
  <c r="F92" i="3" a="1"/>
  <c r="F92" i="3" s="1"/>
  <c r="E92" i="3" a="1"/>
  <c r="E92" i="3" s="1"/>
  <c r="D92" i="3" a="1"/>
  <c r="D92" i="3"/>
  <c r="AB79" i="3" a="1"/>
  <c r="AB79" i="3" s="1"/>
  <c r="AA79" i="3" a="1"/>
  <c r="AA79" i="3"/>
  <c r="Z79" i="3" a="1"/>
  <c r="Z79" i="3" s="1"/>
  <c r="Y79" i="3" a="1"/>
  <c r="Y79" i="3" s="1"/>
  <c r="X79" i="3" a="1"/>
  <c r="X79" i="3" s="1"/>
  <c r="W79" i="3" a="1"/>
  <c r="W79" i="3" s="1"/>
  <c r="V79" i="3" a="1"/>
  <c r="V79" i="3" s="1"/>
  <c r="U79" i="3" a="1"/>
  <c r="U79" i="3"/>
  <c r="T79" i="3" a="1"/>
  <c r="T79" i="3" s="1"/>
  <c r="S79" i="3" a="1"/>
  <c r="S79" i="3"/>
  <c r="R79" i="3" a="1"/>
  <c r="R79" i="3" s="1"/>
  <c r="Q79" i="3" a="1"/>
  <c r="Q79" i="3" s="1"/>
  <c r="P79" i="3" a="1"/>
  <c r="P79" i="3" s="1"/>
  <c r="O79" i="3" a="1"/>
  <c r="O79" i="3" s="1"/>
  <c r="N79" i="3" a="1"/>
  <c r="N79" i="3" s="1"/>
  <c r="M79" i="3" a="1"/>
  <c r="M79" i="3"/>
  <c r="L79" i="3" a="1"/>
  <c r="L79" i="3" s="1"/>
  <c r="K79" i="3" a="1"/>
  <c r="K79" i="3"/>
  <c r="J79" i="3" a="1"/>
  <c r="J79" i="3" s="1"/>
  <c r="I79" i="3" a="1"/>
  <c r="I79" i="3" s="1"/>
  <c r="H79" i="3" a="1"/>
  <c r="H79" i="3" s="1"/>
  <c r="G79" i="3" a="1"/>
  <c r="G79" i="3" s="1"/>
  <c r="F79" i="3" a="1"/>
  <c r="F79" i="3" s="1"/>
  <c r="E79" i="3" a="1"/>
  <c r="E79" i="3"/>
  <c r="D79" i="3" a="1"/>
  <c r="D79" i="3" s="1"/>
  <c r="AB66" i="3" a="1"/>
  <c r="AB66" i="3"/>
  <c r="AA66" i="3" a="1"/>
  <c r="AA66" i="3" s="1"/>
  <c r="Z66" i="3" a="1"/>
  <c r="Z66" i="3" s="1"/>
  <c r="Y66" i="3" a="1"/>
  <c r="Y66" i="3" s="1"/>
  <c r="X66" i="3" a="1"/>
  <c r="X66" i="3" s="1"/>
  <c r="W66" i="3" a="1"/>
  <c r="W66" i="3" s="1"/>
  <c r="V66" i="3" a="1"/>
  <c r="V66" i="3"/>
  <c r="U66" i="3" a="1"/>
  <c r="U66" i="3" s="1"/>
  <c r="T66" i="3" a="1"/>
  <c r="T66" i="3"/>
  <c r="S66" i="3" a="1"/>
  <c r="S66" i="3" s="1"/>
  <c r="R66" i="3" a="1"/>
  <c r="R66" i="3" s="1"/>
  <c r="Q66" i="3" a="1"/>
  <c r="Q66" i="3" s="1"/>
  <c r="P66" i="3" a="1"/>
  <c r="P66" i="3" s="1"/>
  <c r="O66" i="3" a="1"/>
  <c r="O66" i="3" s="1"/>
  <c r="N66" i="3" a="1"/>
  <c r="N66" i="3"/>
  <c r="M66" i="3" a="1"/>
  <c r="M66" i="3" s="1"/>
  <c r="L66" i="3" a="1"/>
  <c r="L66" i="3"/>
  <c r="K66" i="3" a="1"/>
  <c r="K66" i="3" s="1"/>
  <c r="J66" i="3" a="1"/>
  <c r="J66" i="3" s="1"/>
  <c r="I66" i="3" a="1"/>
  <c r="I66" i="3" s="1"/>
  <c r="H66" i="3" a="1"/>
  <c r="H66" i="3" s="1"/>
  <c r="G66" i="3" a="1"/>
  <c r="G66" i="3" s="1"/>
  <c r="F66" i="3" a="1"/>
  <c r="F66" i="3"/>
  <c r="E66" i="3" a="1"/>
  <c r="E66" i="3" s="1"/>
  <c r="D66" i="3" a="1"/>
  <c r="D66" i="3"/>
  <c r="AB53" i="3" a="1"/>
  <c r="AB53" i="3" s="1"/>
  <c r="AA53" i="3" a="1"/>
  <c r="AA53" i="3" s="1"/>
  <c r="Z53" i="3" a="1"/>
  <c r="Z53" i="3" s="1"/>
  <c r="Y53" i="3" a="1"/>
  <c r="Y53" i="3" s="1"/>
  <c r="X53" i="3" a="1"/>
  <c r="X53" i="3" s="1"/>
  <c r="W53" i="3" a="1"/>
  <c r="W53" i="3"/>
  <c r="V53" i="3" a="1"/>
  <c r="V53" i="3" s="1"/>
  <c r="U53" i="3" a="1"/>
  <c r="U53" i="3"/>
  <c r="T53" i="3" a="1"/>
  <c r="T53" i="3" s="1"/>
  <c r="S53" i="3" a="1"/>
  <c r="S53" i="3" s="1"/>
  <c r="R53" i="3" a="1"/>
  <c r="R53" i="3" s="1"/>
  <c r="Q53" i="3" a="1"/>
  <c r="Q53" i="3" s="1"/>
  <c r="P53" i="3" a="1"/>
  <c r="P53" i="3" s="1"/>
  <c r="O53" i="3" a="1"/>
  <c r="O53" i="3"/>
  <c r="N53" i="3" a="1"/>
  <c r="N53" i="3" s="1"/>
  <c r="M53" i="3" a="1"/>
  <c r="M53" i="3"/>
  <c r="L53" i="3" a="1"/>
  <c r="L53" i="3" s="1"/>
  <c r="K53" i="3" a="1"/>
  <c r="K53" i="3" s="1"/>
  <c r="J53" i="3" a="1"/>
  <c r="J53" i="3" s="1"/>
  <c r="I53" i="3" a="1"/>
  <c r="I53" i="3" s="1"/>
  <c r="H53" i="3" a="1"/>
  <c r="H53" i="3" s="1"/>
  <c r="G53" i="3" a="1"/>
  <c r="G53" i="3"/>
  <c r="F53" i="3" a="1"/>
  <c r="F53" i="3" s="1"/>
  <c r="E53" i="3" a="1"/>
  <c r="E53" i="3"/>
  <c r="D53" i="3" a="1"/>
  <c r="D53" i="3" s="1"/>
  <c r="AB40" i="3" a="1"/>
  <c r="AB40" i="3" s="1"/>
  <c r="AA40" i="3" a="1"/>
  <c r="AA40" i="3" s="1"/>
  <c r="Z40" i="3" a="1"/>
  <c r="Z40" i="3" s="1"/>
  <c r="Y40" i="3" a="1"/>
  <c r="Y40" i="3" s="1"/>
  <c r="X40" i="3" a="1"/>
  <c r="X40" i="3"/>
  <c r="W40" i="3" a="1"/>
  <c r="W40" i="3" s="1"/>
  <c r="V40" i="3" a="1"/>
  <c r="V40" i="3"/>
  <c r="U40" i="3" a="1"/>
  <c r="U40" i="3" s="1"/>
  <c r="T40" i="3" a="1"/>
  <c r="T40" i="3" s="1"/>
  <c r="S40" i="3" a="1"/>
  <c r="S40" i="3" s="1"/>
  <c r="R40" i="3" a="1"/>
  <c r="R40" i="3" s="1"/>
  <c r="Q40" i="3" a="1"/>
  <c r="Q40" i="3" s="1"/>
  <c r="P40" i="3" a="1"/>
  <c r="P40" i="3"/>
  <c r="O40" i="3" a="1"/>
  <c r="O40" i="3" s="1"/>
  <c r="N40" i="3" a="1"/>
  <c r="N40" i="3"/>
  <c r="M40" i="3" a="1"/>
  <c r="M40" i="3" s="1"/>
  <c r="L40" i="3" a="1"/>
  <c r="L40" i="3" s="1"/>
  <c r="K40" i="3" a="1"/>
  <c r="K40" i="3" s="1"/>
  <c r="J40" i="3" a="1"/>
  <c r="J40" i="3" s="1"/>
  <c r="I40" i="3" a="1"/>
  <c r="I40" i="3" s="1"/>
  <c r="H40" i="3" a="1"/>
  <c r="H40" i="3"/>
  <c r="G40" i="3" a="1"/>
  <c r="G40" i="3" s="1"/>
  <c r="F40" i="3" a="1"/>
  <c r="F40" i="3"/>
  <c r="E40" i="3" a="1"/>
  <c r="E40" i="3" s="1"/>
  <c r="D40" i="3" a="1"/>
  <c r="D40" i="3" s="1"/>
  <c r="AB27" i="3" a="1"/>
  <c r="AB27" i="3" s="1"/>
  <c r="AA27" i="3" a="1"/>
  <c r="AA27" i="3" s="1"/>
  <c r="Z27" i="3" a="1"/>
  <c r="Z27" i="3" s="1"/>
  <c r="Y27" i="3" a="1"/>
  <c r="Y27" i="3"/>
  <c r="X27" i="3" a="1"/>
  <c r="X27" i="3" s="1"/>
  <c r="W27" i="3" a="1"/>
  <c r="W27" i="3"/>
  <c r="V27" i="3" a="1"/>
  <c r="V27" i="3" s="1"/>
  <c r="U27" i="3" a="1"/>
  <c r="U27" i="3" s="1"/>
  <c r="T27" i="3" a="1"/>
  <c r="T27" i="3" s="1"/>
  <c r="S27" i="3" a="1"/>
  <c r="S27" i="3" s="1"/>
  <c r="R27" i="3" a="1"/>
  <c r="R27" i="3" s="1"/>
  <c r="Q27" i="3" a="1"/>
  <c r="Q27" i="3"/>
  <c r="P27" i="3" a="1"/>
  <c r="P27" i="3" s="1"/>
  <c r="O27" i="3" a="1"/>
  <c r="O27" i="3"/>
  <c r="N27" i="3" a="1"/>
  <c r="N27" i="3" s="1"/>
  <c r="M27" i="3" a="1"/>
  <c r="M27" i="3" s="1"/>
  <c r="L27" i="3" a="1"/>
  <c r="L27" i="3" s="1"/>
  <c r="K27" i="3" a="1"/>
  <c r="K27" i="3" s="1"/>
  <c r="J27" i="3" a="1"/>
  <c r="J27" i="3" s="1"/>
  <c r="I27" i="3" a="1"/>
  <c r="I27" i="3"/>
  <c r="H27" i="3" a="1"/>
  <c r="H27" i="3" s="1"/>
  <c r="G27" i="3" a="1"/>
  <c r="G27" i="3"/>
  <c r="F27" i="3" a="1"/>
  <c r="F27" i="3" s="1"/>
  <c r="E27" i="3" a="1"/>
  <c r="E27" i="3" s="1"/>
  <c r="D27" i="3" a="1"/>
  <c r="D27" i="3" s="1"/>
</calcChain>
</file>

<file path=xl/sharedStrings.xml><?xml version="1.0" encoding="utf-8"?>
<sst xmlns="http://schemas.openxmlformats.org/spreadsheetml/2006/main" count="1929" uniqueCount="324">
  <si>
    <t>house</t>
  </si>
  <si>
    <t>city</t>
  </si>
  <si>
    <t>size</t>
  </si>
  <si>
    <t>NPC</t>
  </si>
  <si>
    <t>opex</t>
  </si>
  <si>
    <t>capex</t>
  </si>
  <si>
    <t>PV</t>
  </si>
  <si>
    <t>GridEE</t>
  </si>
  <si>
    <t>StorageEE</t>
  </si>
  <si>
    <t>inst_GasBoiler</t>
  </si>
  <si>
    <t>HP</t>
  </si>
  <si>
    <t>AC</t>
  </si>
  <si>
    <t>StorageHW</t>
  </si>
  <si>
    <t>Radiators</t>
  </si>
  <si>
    <t>Floor_heat</t>
  </si>
  <si>
    <t>Induction</t>
  </si>
  <si>
    <t>GasStove</t>
  </si>
  <si>
    <t>Q_EE</t>
  </si>
  <si>
    <t>Q_NG</t>
  </si>
  <si>
    <t>EE_buy</t>
  </si>
  <si>
    <t>EE_sell</t>
  </si>
  <si>
    <t>EE_PV</t>
  </si>
  <si>
    <t>cash_EEin</t>
  </si>
  <si>
    <t>cash_EEout</t>
  </si>
  <si>
    <t>cash_EEtot</t>
  </si>
  <si>
    <t>cash_NGin</t>
  </si>
  <si>
    <t>cash_NGtot</t>
  </si>
  <si>
    <t>CO2</t>
  </si>
  <si>
    <t>€</t>
  </si>
  <si>
    <t>€/y</t>
  </si>
  <si>
    <t>kW</t>
  </si>
  <si>
    <t>kWh</t>
  </si>
  <si>
    <t>Base_Si_A</t>
  </si>
  <si>
    <t>Siracusa</t>
  </si>
  <si>
    <t>A</t>
  </si>
  <si>
    <t>Base_Si_B</t>
  </si>
  <si>
    <t>B</t>
  </si>
  <si>
    <t>Base_Si_C</t>
  </si>
  <si>
    <t>C</t>
  </si>
  <si>
    <t>Base_Si_D</t>
  </si>
  <si>
    <t>D</t>
  </si>
  <si>
    <t>Base_Ro_A</t>
  </si>
  <si>
    <t>Roma</t>
  </si>
  <si>
    <t>Base_Ro_B</t>
  </si>
  <si>
    <t>Base_Ro_C</t>
  </si>
  <si>
    <t>Base_Ro_D</t>
  </si>
  <si>
    <t>Base_Mi_A</t>
  </si>
  <si>
    <t>Milano</t>
  </si>
  <si>
    <t>Base_Mi_B</t>
  </si>
  <si>
    <t>Base_Mi_C</t>
  </si>
  <si>
    <t>Base_Mi_D</t>
  </si>
  <si>
    <t>Incentive_Si_A</t>
  </si>
  <si>
    <t>Incentive_Si_B</t>
  </si>
  <si>
    <t>Incentive_Si_C</t>
  </si>
  <si>
    <t>Incentive_Si_D</t>
  </si>
  <si>
    <t>Incentive_Ro_A</t>
  </si>
  <si>
    <t>Incentive_Ro_B</t>
  </si>
  <si>
    <t>Incentive_Ro_C</t>
  </si>
  <si>
    <t>Incentive_Ro_D</t>
  </si>
  <si>
    <t>Incentive_Mi_A</t>
  </si>
  <si>
    <t>Incentive_Mi_B</t>
  </si>
  <si>
    <t>Incentive_Mi_C</t>
  </si>
  <si>
    <t>Incentive_Mi_D</t>
  </si>
  <si>
    <t>20years_Si_A</t>
  </si>
  <si>
    <t>20years_Si_B</t>
  </si>
  <si>
    <t>20years_Si_C</t>
  </si>
  <si>
    <t>20years_Si_D</t>
  </si>
  <si>
    <t>20years_Ro_A</t>
  </si>
  <si>
    <t>20years_Ro_B</t>
  </si>
  <si>
    <t>20years_Ro_C</t>
  </si>
  <si>
    <t>20years_Ro_D</t>
  </si>
  <si>
    <t>20years_Mi_A</t>
  </si>
  <si>
    <t>20years_Mi_B</t>
  </si>
  <si>
    <t>20years_Mi_C</t>
  </si>
  <si>
    <t>20years_Mi_D</t>
  </si>
  <si>
    <t>New_incentives_Si_A</t>
  </si>
  <si>
    <t>New_incentives_Si_B</t>
  </si>
  <si>
    <t>New_incentives_Si_C</t>
  </si>
  <si>
    <t>New_incentives_Si_D</t>
  </si>
  <si>
    <t>New_incentives_Ro_A</t>
  </si>
  <si>
    <t>New_incentives_Ro_B</t>
  </si>
  <si>
    <t>New_incentives_Ro_C</t>
  </si>
  <si>
    <t>New_incentives_Ro_D</t>
  </si>
  <si>
    <t>New_incentives_Mi_A</t>
  </si>
  <si>
    <t>New_incentives_Mi_B</t>
  </si>
  <si>
    <t>New_incentives_Mi_C</t>
  </si>
  <si>
    <t>New_incentives_Mi_D</t>
  </si>
  <si>
    <t>DOpex</t>
  </si>
  <si>
    <t>DCapex</t>
  </si>
  <si>
    <t>DNPC_20</t>
  </si>
  <si>
    <t>PVlow_Si_A</t>
  </si>
  <si>
    <t>PVlow_Si_B</t>
  </si>
  <si>
    <t>PVlow_Si_C</t>
  </si>
  <si>
    <t>PVlow_Si_D</t>
  </si>
  <si>
    <t>PVlow_Ro_A</t>
  </si>
  <si>
    <t>PVlow_Ro_B</t>
  </si>
  <si>
    <t>PVlow_Ro_C</t>
  </si>
  <si>
    <t>PVlow_Ro_D</t>
  </si>
  <si>
    <t>PVlow_Mi_A</t>
  </si>
  <si>
    <t>PVlow_Mi_B</t>
  </si>
  <si>
    <t>PVlow_Mi_C</t>
  </si>
  <si>
    <t>PVlow_Mi_D</t>
  </si>
  <si>
    <t>PVhigh_Si_A</t>
  </si>
  <si>
    <t>PVhigh_Si_B</t>
  </si>
  <si>
    <t>PVhigh_Si_C</t>
  </si>
  <si>
    <t>PVhigh_Si_D</t>
  </si>
  <si>
    <t>PVhigh_Ro_A</t>
  </si>
  <si>
    <t>PVhigh_Ro_B</t>
  </si>
  <si>
    <t>PVhigh_Ro_C</t>
  </si>
  <si>
    <t>PVhigh_Ro_D</t>
  </si>
  <si>
    <t>PVhigh_Mi_A</t>
  </si>
  <si>
    <t>PVhigh_Mi_B</t>
  </si>
  <si>
    <t>PVhigh_Mi_C</t>
  </si>
  <si>
    <t>PVhigh_Mi_D</t>
  </si>
  <si>
    <t>HPlow_Si_A</t>
  </si>
  <si>
    <t>HPlow_Si_B</t>
  </si>
  <si>
    <t>HPlow_Si_C</t>
  </si>
  <si>
    <t>HPlow_Si_D</t>
  </si>
  <si>
    <t>HPlow_Ro_A</t>
  </si>
  <si>
    <t>HPlow_Ro_B</t>
  </si>
  <si>
    <t>HPlow_Ro_C</t>
  </si>
  <si>
    <t>HPlow_Ro_D</t>
  </si>
  <si>
    <t>HPlow_Mi_A</t>
  </si>
  <si>
    <t>HPlow_Mi_B</t>
  </si>
  <si>
    <t>HPlow_Mi_C</t>
  </si>
  <si>
    <t>HPlow_Mi_D</t>
  </si>
  <si>
    <t>HPhigh_Si_A</t>
  </si>
  <si>
    <t>HPhigh_Si_B</t>
  </si>
  <si>
    <t>HPhigh_Si_C</t>
  </si>
  <si>
    <t>HPhigh_Si_D</t>
  </si>
  <si>
    <t>HPhigh_Ro_A</t>
  </si>
  <si>
    <t>HPhigh_Ro_B</t>
  </si>
  <si>
    <t>HPhigh_Ro_C</t>
  </si>
  <si>
    <t>HPhigh_Ro_D</t>
  </si>
  <si>
    <t>HPhigh_Mi_A</t>
  </si>
  <si>
    <t>HPhigh_Mi_B</t>
  </si>
  <si>
    <t>HPhigh_Mi_C</t>
  </si>
  <si>
    <t>HPhigh_Mi_D</t>
  </si>
  <si>
    <t>MinCO2_Si_A</t>
  </si>
  <si>
    <t>MinCO2_Si_B</t>
  </si>
  <si>
    <t>MinCO2_Si_C</t>
  </si>
  <si>
    <t>MinCO2_Si_D</t>
  </si>
  <si>
    <t>MinCO2_Ro_A</t>
  </si>
  <si>
    <t>MinCO2_Ro_B</t>
  </si>
  <si>
    <t>MinCO2_Ro_C</t>
  </si>
  <si>
    <t>MinCO2_Ro_D</t>
  </si>
  <si>
    <t>MinCO2_Mi_A</t>
  </si>
  <si>
    <t>MinCO2_Mi_B</t>
  </si>
  <si>
    <t>MinCO2_Mi_C</t>
  </si>
  <si>
    <t>MinCO2_Mi_D</t>
  </si>
  <si>
    <t>AlternativePV_Si_A</t>
  </si>
  <si>
    <t>AlternativePV_Si_B</t>
  </si>
  <si>
    <t>AlternativePV_Si_C</t>
  </si>
  <si>
    <t>AlternativePV_Si_D</t>
  </si>
  <si>
    <t>AlternativePV_Ro_A</t>
  </si>
  <si>
    <t>AlternativePV_Ro_B</t>
  </si>
  <si>
    <t>AlternativePV_Ro_C</t>
  </si>
  <si>
    <t>AlternativePV_Ro_D</t>
  </si>
  <si>
    <t>AlternativePV_Mi_A</t>
  </si>
  <si>
    <t>AlternativePV_Mi_B</t>
  </si>
  <si>
    <t>AlternativePV_Mi_C</t>
  </si>
  <si>
    <t>AlternativePV_Mi_D</t>
  </si>
  <si>
    <t>HeatersLow_Si_A</t>
  </si>
  <si>
    <t>HeatersLow_Si_B</t>
  </si>
  <si>
    <t>HeatersLow_Si_C</t>
  </si>
  <si>
    <t>HeatersLow_Si_D</t>
  </si>
  <si>
    <t>HeatersLow_Ro_A</t>
  </si>
  <si>
    <t>HeatersLow_Ro_B</t>
  </si>
  <si>
    <t>HeatersLow_Ro_C</t>
  </si>
  <si>
    <t>HeatersLow_Ro_D</t>
  </si>
  <si>
    <t>HeatersLow_Mi_A</t>
  </si>
  <si>
    <t>HeatersLow_Mi_B</t>
  </si>
  <si>
    <t>HeatersLow_Mi_C</t>
  </si>
  <si>
    <t>HeatersLow_Mi_D</t>
  </si>
  <si>
    <t>HeatersHigh_Si_A</t>
  </si>
  <si>
    <t>HeatersHigh_Si_B</t>
  </si>
  <si>
    <t>HeatersHigh_Si_C</t>
  </si>
  <si>
    <t>HeatersHigh_Si_D</t>
  </si>
  <si>
    <t>HeatersHigh_Ro_A</t>
  </si>
  <si>
    <t>HeatersHigh_Ro_B</t>
  </si>
  <si>
    <t>HeatersHigh_Ro_C</t>
  </si>
  <si>
    <t>HeatersHigh_Ro_D</t>
  </si>
  <si>
    <t>HeatersHigh_Mi_A</t>
  </si>
  <si>
    <t>HeatersHigh_Mi_B</t>
  </si>
  <si>
    <t>HeatersHigh_Mi_C</t>
  </si>
  <si>
    <t>HeatersHigh_Mi_D</t>
  </si>
  <si>
    <t>Cprice65_Si_A</t>
  </si>
  <si>
    <t>Cprice65_Si_B</t>
  </si>
  <si>
    <t>Cprice65_Si_C</t>
  </si>
  <si>
    <t>Cprice65_Si_D</t>
  </si>
  <si>
    <t>Cprice65_Ro_A</t>
  </si>
  <si>
    <t>Cprice65_Ro_B</t>
  </si>
  <si>
    <t>Cprice65_Ro_C</t>
  </si>
  <si>
    <t>Cprice65_Ro_D</t>
  </si>
  <si>
    <t>Cprice65_Mi_A</t>
  </si>
  <si>
    <t>Cprice65_Mi_B</t>
  </si>
  <si>
    <t>Cprice65_Mi_C</t>
  </si>
  <si>
    <t>Cprice65_Mi_D</t>
  </si>
  <si>
    <t>Cprice547_Si_A</t>
  </si>
  <si>
    <t>Cprice547_Si_B</t>
  </si>
  <si>
    <t>Cprice547_Si_C</t>
  </si>
  <si>
    <t>Cprice547_Si_D</t>
  </si>
  <si>
    <t>Cprice547_Ro_A</t>
  </si>
  <si>
    <t>Cprice547_Ro_B</t>
  </si>
  <si>
    <t>Cprice547_Ro_C</t>
  </si>
  <si>
    <t>Cprice547_Ro_D</t>
  </si>
  <si>
    <t>Cprice547_Mi_A</t>
  </si>
  <si>
    <t>Cprice547_Mi_B</t>
  </si>
  <si>
    <t>Cprice547_Mi_C</t>
  </si>
  <si>
    <t>Cprice547_Mi_D</t>
  </si>
  <si>
    <t>E1G1_Si_A</t>
  </si>
  <si>
    <t>E1G1_Si_B</t>
  </si>
  <si>
    <t>E1G1_Si_C</t>
  </si>
  <si>
    <t>E1G1_Si_D</t>
  </si>
  <si>
    <t>E1G1_Ro_A</t>
  </si>
  <si>
    <t>E1G1_Ro_B</t>
  </si>
  <si>
    <t>E1G1_Ro_C</t>
  </si>
  <si>
    <t>E1G1_Ro_D</t>
  </si>
  <si>
    <t>E1G1_Mi_A</t>
  </si>
  <si>
    <t>E1G1_Mi_B</t>
  </si>
  <si>
    <t>E1G1_Mi_C</t>
  </si>
  <si>
    <t>E1G1_Mi_D</t>
  </si>
  <si>
    <t>E1G1 sumup</t>
  </si>
  <si>
    <t>E1G2_Si_A</t>
  </si>
  <si>
    <t>E1G2_Si_B</t>
  </si>
  <si>
    <t>E1G2_Si_C</t>
  </si>
  <si>
    <t>E1G2_Si_D</t>
  </si>
  <si>
    <t>E1G2_Ro_A</t>
  </si>
  <si>
    <t>E1G2_Ro_B</t>
  </si>
  <si>
    <t>E1G2_Ro_C</t>
  </si>
  <si>
    <t>E1G2_Ro_D</t>
  </si>
  <si>
    <t>E1G2_Mi_A</t>
  </si>
  <si>
    <t>E1G2_Mi_B</t>
  </si>
  <si>
    <t>E1G2_Mi_C</t>
  </si>
  <si>
    <t>E1G2_Mi_D</t>
  </si>
  <si>
    <t>E1G2 sumup</t>
  </si>
  <si>
    <t>E1G3_Si_A</t>
  </si>
  <si>
    <t>E1G3_Si_B</t>
  </si>
  <si>
    <t>E1G3_Si_C</t>
  </si>
  <si>
    <t>E1G3_Si_D</t>
  </si>
  <si>
    <t>E1G3_Ro_A</t>
  </si>
  <si>
    <t>E1G3_Ro_B</t>
  </si>
  <si>
    <t>E1G3_Ro_C</t>
  </si>
  <si>
    <t>E1G3_Ro_D</t>
  </si>
  <si>
    <t>E1G3_Mi_A</t>
  </si>
  <si>
    <t>E1G3_Mi_B</t>
  </si>
  <si>
    <t>E1G3_Mi_C</t>
  </si>
  <si>
    <t>E1G3_Mi_D</t>
  </si>
  <si>
    <t>E1G3 sumup</t>
  </si>
  <si>
    <t>E2G1_Si_A</t>
  </si>
  <si>
    <t>E2G1_Si_B</t>
  </si>
  <si>
    <t>E2G1_Si_C</t>
  </si>
  <si>
    <t>E2G1_Si_D</t>
  </si>
  <si>
    <t>E2G1_Ro_A</t>
  </si>
  <si>
    <t>E2G1_Ro_B</t>
  </si>
  <si>
    <t>E2G1_Ro_C</t>
  </si>
  <si>
    <t>E2G1_Ro_D</t>
  </si>
  <si>
    <t>E2G1_Mi_A</t>
  </si>
  <si>
    <t>E2G1_Mi_B</t>
  </si>
  <si>
    <t>E2G1_Mi_C</t>
  </si>
  <si>
    <t>E2G1_Mi_D</t>
  </si>
  <si>
    <t>E2G1 sumup</t>
  </si>
  <si>
    <t>E2G3_Si_A</t>
  </si>
  <si>
    <t>E2G3_Si_B</t>
  </si>
  <si>
    <t>E2G3_Si_C</t>
  </si>
  <si>
    <t>E2G3_Si_D</t>
  </si>
  <si>
    <t>E2G3_Ro_A</t>
  </si>
  <si>
    <t>E2G3_Ro_B</t>
  </si>
  <si>
    <t>E2G3_Ro_C</t>
  </si>
  <si>
    <t>E2G3_Ro_D</t>
  </si>
  <si>
    <t>E2G3_Mi_A</t>
  </si>
  <si>
    <t>E2G3_Mi_B</t>
  </si>
  <si>
    <t>E2G3_Mi_C</t>
  </si>
  <si>
    <t>E2G3_Mi_D</t>
  </si>
  <si>
    <t>E3G1_Si_A</t>
  </si>
  <si>
    <t>E3G1_Si_B</t>
  </si>
  <si>
    <t>E3G1_Si_C</t>
  </si>
  <si>
    <t>E3G1_Si_D</t>
  </si>
  <si>
    <t>E3G1_Ro_A</t>
  </si>
  <si>
    <t>E3G1_Ro_B</t>
  </si>
  <si>
    <t>E3G1_Ro_C</t>
  </si>
  <si>
    <t>E3G1_Ro_D</t>
  </si>
  <si>
    <t>E3G1_Mi_A</t>
  </si>
  <si>
    <t>E3G1_Mi_B</t>
  </si>
  <si>
    <t>E3G1_Mi_C</t>
  </si>
  <si>
    <t>E3G1_Mi_D</t>
  </si>
  <si>
    <t>E3G1 sumup</t>
  </si>
  <si>
    <t>E3G2_Si_A</t>
  </si>
  <si>
    <t>E3G2_Si_B</t>
  </si>
  <si>
    <t>E3G2_Si_C</t>
  </si>
  <si>
    <t>E3G2_Si_D</t>
  </si>
  <si>
    <t>E3G2_Ro_A</t>
  </si>
  <si>
    <t>E3G2_Ro_B</t>
  </si>
  <si>
    <t>E3G2_Ro_C</t>
  </si>
  <si>
    <t>E3G2_Ro_D</t>
  </si>
  <si>
    <t>E3G2_Mi_A</t>
  </si>
  <si>
    <t>E3G2_Mi_B</t>
  </si>
  <si>
    <t>E3G2_Mi_C</t>
  </si>
  <si>
    <t>E3G2_Mi_D</t>
  </si>
  <si>
    <t>E3G2 sumup</t>
  </si>
  <si>
    <t>E3G3_Si_A</t>
  </si>
  <si>
    <t>E3G3_Si_B</t>
  </si>
  <si>
    <t>E3G3_Si_C</t>
  </si>
  <si>
    <t>E3G3_Si_D</t>
  </si>
  <si>
    <t>E3G3_Ro_A</t>
  </si>
  <si>
    <t>E3G3_Ro_B</t>
  </si>
  <si>
    <t>E3G3_Ro_C</t>
  </si>
  <si>
    <t>E3G3_Ro_D</t>
  </si>
  <si>
    <t>E3G3_Mi_A</t>
  </si>
  <si>
    <t>E3G3_Mi_B</t>
  </si>
  <si>
    <t>E3G3_Mi_C</t>
  </si>
  <si>
    <t>E3G3_Mi_D</t>
  </si>
  <si>
    <t>E3G3 sumup</t>
  </si>
  <si>
    <t>E2G3 sumup</t>
  </si>
  <si>
    <t>E3G23sumup</t>
  </si>
  <si>
    <t>-</t>
  </si>
  <si>
    <t>Location</t>
  </si>
  <si>
    <t>User</t>
  </si>
  <si>
    <r>
      <t>D</t>
    </r>
    <r>
      <rPr>
        <b/>
        <sz val="12"/>
        <color rgb="FF000000"/>
        <rFont val="Palatino Linotype"/>
        <family val="1"/>
      </rPr>
      <t>Opex</t>
    </r>
  </si>
  <si>
    <r>
      <t>D</t>
    </r>
    <r>
      <rPr>
        <b/>
        <sz val="12"/>
        <color rgb="FF000000"/>
        <rFont val="Palatino Linotype"/>
        <family val="1"/>
      </rPr>
      <t>Capex</t>
    </r>
  </si>
  <si>
    <r>
      <t>D</t>
    </r>
    <r>
      <rPr>
        <b/>
        <sz val="12"/>
        <color rgb="FF000000"/>
        <rFont val="Palatino Linotype"/>
        <family val="1"/>
      </rPr>
      <t>NPC</t>
    </r>
    <r>
      <rPr>
        <b/>
        <vertAlign val="subscript"/>
        <sz val="12"/>
        <color rgb="FF000000"/>
        <rFont val="Palatino Linotype"/>
        <family val="1"/>
      </rPr>
      <t>20</t>
    </r>
  </si>
  <si>
    <t>Syracuse</t>
  </si>
  <si>
    <t>Rome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</si>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</sst>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3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</font>
    <font>
      <i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3" tint="0.249977111117893"/>
      <name val="Aptos Narrow"/>
      <family val="2"/>
      <scheme val="minor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sz val="12"/>
      <color theme="1"/>
      <name val="Palatino Linotype"/>
      <family val="1"/>
    </font>
    <font>
      <sz val="12"/>
      <color theme="1"/>
      <name val="Aptos Narrow"/>
      <family val="5"/>
      <charset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0"/>
      <color rgb="FF000000"/>
      <name val="Palatino Linotype"/>
      <family val="1"/>
    </font>
    <font>
      <b/>
      <sz val="12"/>
      <color rgb="FF000000"/>
      <name val="Symbol"/>
      <family val="5"/>
      <charset val="2"/>
    </font>
    <font>
      <b/>
      <sz val="12"/>
      <color rgb="FF000000"/>
      <name val="Palatino Linotype"/>
      <family val="1"/>
    </font>
    <font>
      <b/>
      <vertAlign val="subscript"/>
      <sz val="12"/>
      <color rgb="FF000000"/>
      <name val="Palatino Linotype"/>
      <family val="1"/>
    </font>
    <font>
      <sz val="12"/>
      <color rgb="FF000000"/>
      <name val="Palatino Linotype"/>
      <family val="1"/>
    </font>
  </fonts>
  <fills count="29">
    <fill>
      <patternFill patternType="none"/>
    </fill>
    <fill>
      <patternFill patternType="gray125"/>
    </fill>
    <fill>
      <patternFill patternType="solid">
        <fgColor rgb="FF8EA5B6"/>
        <bgColor indexed="64"/>
      </patternFill>
    </fill>
    <fill>
      <patternFill patternType="solid">
        <fgColor rgb="FF71C27B"/>
        <bgColor indexed="64"/>
      </patternFill>
    </fill>
    <fill>
      <patternFill patternType="solid">
        <fgColor rgb="FFFB9F76"/>
        <bgColor indexed="64"/>
      </patternFill>
    </fill>
    <fill>
      <patternFill patternType="solid">
        <fgColor rgb="FFF97B6F"/>
        <bgColor indexed="64"/>
      </patternFill>
    </fill>
    <fill>
      <patternFill patternType="solid">
        <fgColor rgb="FF75C37C"/>
        <bgColor indexed="64"/>
      </patternFill>
    </fill>
    <fill>
      <patternFill patternType="solid">
        <fgColor rgb="FFFDBC7B"/>
        <bgColor indexed="64"/>
      </patternFill>
    </fill>
    <fill>
      <patternFill patternType="solid">
        <fgColor rgb="FFFB9273"/>
        <bgColor indexed="64"/>
      </patternFill>
    </fill>
    <fill>
      <patternFill patternType="solid">
        <fgColor rgb="FFD9E081"/>
        <bgColor indexed="64"/>
      </patternFill>
    </fill>
    <fill>
      <patternFill patternType="solid">
        <fgColor rgb="FFBED880"/>
        <bgColor indexed="64"/>
      </patternFill>
    </fill>
    <fill>
      <patternFill patternType="solid">
        <fgColor rgb="FFFDC47D"/>
        <bgColor indexed="64"/>
      </patternFill>
    </fill>
    <fill>
      <patternFill patternType="solid">
        <fgColor rgb="FFEDE582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EFE683"/>
        <bgColor indexed="64"/>
      </patternFill>
    </fill>
    <fill>
      <patternFill patternType="solid">
        <fgColor rgb="FFFED780"/>
        <bgColor indexed="64"/>
      </patternFill>
    </fill>
    <fill>
      <patternFill patternType="solid">
        <fgColor rgb="FFFEEA83"/>
        <bgColor indexed="64"/>
      </patternFill>
    </fill>
    <fill>
      <patternFill patternType="solid">
        <fgColor rgb="FFFDBD7C"/>
        <bgColor indexed="64"/>
      </patternFill>
    </fill>
    <fill>
      <patternFill patternType="solid">
        <fgColor rgb="FFC8DB80"/>
        <bgColor indexed="64"/>
      </patternFill>
    </fill>
    <fill>
      <patternFill patternType="solid">
        <fgColor rgb="FFFCA377"/>
        <bgColor indexed="64"/>
      </patternFill>
    </fill>
    <fill>
      <patternFill patternType="solid">
        <fgColor rgb="FF80C67C"/>
        <bgColor indexed="64"/>
      </patternFill>
    </fill>
    <fill>
      <patternFill patternType="solid">
        <fgColor rgb="FFFED781"/>
        <bgColor indexed="64"/>
      </patternFill>
    </fill>
    <fill>
      <patternFill patternType="solid">
        <fgColor rgb="FFFDC07C"/>
        <bgColor indexed="64"/>
      </patternFill>
    </fill>
    <fill>
      <patternFill patternType="solid">
        <fgColor rgb="FFFDC27C"/>
        <bgColor indexed="64"/>
      </patternFill>
    </fill>
    <fill>
      <patternFill patternType="solid">
        <fgColor rgb="FFD8DF81"/>
        <bgColor indexed="64"/>
      </patternFill>
    </fill>
    <fill>
      <patternFill patternType="solid">
        <fgColor rgb="FFFA7D6F"/>
        <bgColor indexed="64"/>
      </patternFill>
    </fill>
    <fill>
      <patternFill patternType="solid">
        <fgColor rgb="FFACD37F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/>
  </cellStyleXfs>
  <cellXfs count="9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41" fontId="0" fillId="0" borderId="0" xfId="0" applyNumberFormat="1"/>
    <xf numFmtId="0" fontId="0" fillId="0" borderId="4" xfId="0" applyBorder="1"/>
    <xf numFmtId="0" fontId="0" fillId="0" borderId="3" xfId="0" applyBorder="1" applyAlignment="1">
      <alignment horizontal="center"/>
    </xf>
    <xf numFmtId="41" fontId="0" fillId="0" borderId="4" xfId="0" applyNumberFormat="1" applyBorder="1"/>
    <xf numFmtId="0" fontId="2" fillId="0" borderId="3" xfId="0" applyFont="1" applyBorder="1" applyAlignment="1">
      <alignment horizontal="center" vertical="top"/>
    </xf>
    <xf numFmtId="0" fontId="3" fillId="0" borderId="5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9" fontId="0" fillId="0" borderId="4" xfId="1" applyFont="1" applyBorder="1"/>
    <xf numFmtId="9" fontId="5" fillId="0" borderId="4" xfId="1" applyFont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64" fontId="0" fillId="0" borderId="0" xfId="0" applyNumberFormat="1"/>
    <xf numFmtId="164" fontId="0" fillId="0" borderId="4" xfId="0" applyNumberFormat="1" applyBorder="1"/>
    <xf numFmtId="0" fontId="2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11" fillId="0" borderId="12" xfId="0" applyFont="1" applyBorder="1" applyAlignment="1">
      <alignment horizontal="center" vertical="top"/>
    </xf>
    <xf numFmtId="0" fontId="12" fillId="0" borderId="13" xfId="0" applyFont="1" applyBorder="1" applyAlignment="1">
      <alignment horizontal="center" vertical="top"/>
    </xf>
    <xf numFmtId="0" fontId="13" fillId="0" borderId="14" xfId="0" applyFont="1" applyBorder="1" applyAlignment="1">
      <alignment horizontal="center" vertical="top"/>
    </xf>
    <xf numFmtId="0" fontId="14" fillId="0" borderId="15" xfId="0" applyFont="1" applyBorder="1" applyAlignment="1">
      <alignment horizontal="center" vertical="top"/>
    </xf>
    <xf numFmtId="0" fontId="15" fillId="0" borderId="16" xfId="0" applyFont="1" applyBorder="1" applyAlignment="1">
      <alignment horizontal="center" vertical="top"/>
    </xf>
    <xf numFmtId="0" fontId="16" fillId="0" borderId="17" xfId="0" applyFont="1" applyBorder="1" applyAlignment="1">
      <alignment horizontal="center" vertical="top"/>
    </xf>
    <xf numFmtId="0" fontId="17" fillId="0" borderId="18" xfId="0" applyFont="1" applyBorder="1" applyAlignment="1">
      <alignment horizontal="center" vertical="top"/>
    </xf>
    <xf numFmtId="0" fontId="18" fillId="0" borderId="19" xfId="0" applyFont="1" applyBorder="1" applyAlignment="1">
      <alignment horizontal="center" vertical="top"/>
    </xf>
    <xf numFmtId="0" fontId="19" fillId="0" borderId="20" xfId="0" applyFont="1" applyBorder="1" applyAlignment="1">
      <alignment horizontal="center" vertical="top"/>
    </xf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9" fontId="4" fillId="0" borderId="0" xfId="1"/>
    <xf numFmtId="0" fontId="29" fillId="0" borderId="0" xfId="0" applyFont="1"/>
    <xf numFmtId="0" fontId="28" fillId="0" borderId="0" xfId="0" applyFont="1" applyAlignment="1">
      <alignment horizontal="center"/>
    </xf>
    <xf numFmtId="9" fontId="28" fillId="0" borderId="0" xfId="0" applyNumberFormat="1" applyFont="1" applyAlignment="1">
      <alignment horizontal="center"/>
    </xf>
    <xf numFmtId="0" fontId="30" fillId="0" borderId="29" xfId="0" applyFont="1" applyBorder="1" applyAlignment="1">
      <alignment horizontal="center" vertical="top"/>
    </xf>
    <xf numFmtId="0" fontId="31" fillId="0" borderId="30" xfId="0" applyFont="1" applyBorder="1" applyAlignment="1">
      <alignment horizontal="center" vertical="top"/>
    </xf>
    <xf numFmtId="0" fontId="32" fillId="2" borderId="31" xfId="0" applyFont="1" applyFill="1" applyBorder="1" applyAlignment="1">
      <alignment horizontal="center" vertical="center"/>
    </xf>
    <xf numFmtId="0" fontId="32" fillId="2" borderId="32" xfId="0" applyFont="1" applyFill="1" applyBorder="1" applyAlignment="1">
      <alignment horizontal="center" vertical="center"/>
    </xf>
    <xf numFmtId="0" fontId="33" fillId="2" borderId="32" xfId="0" applyFont="1" applyFill="1" applyBorder="1" applyAlignment="1">
      <alignment horizontal="center" vertical="center"/>
    </xf>
    <xf numFmtId="0" fontId="33" fillId="2" borderId="33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9" fontId="36" fillId="3" borderId="0" xfId="0" applyNumberFormat="1" applyFont="1" applyFill="1" applyAlignment="1">
      <alignment horizontal="center" vertical="center"/>
    </xf>
    <xf numFmtId="9" fontId="36" fillId="4" borderId="0" xfId="0" applyNumberFormat="1" applyFont="1" applyFill="1" applyAlignment="1">
      <alignment horizontal="center" vertical="center"/>
    </xf>
    <xf numFmtId="9" fontId="36" fillId="5" borderId="36" xfId="0" applyNumberFormat="1" applyFont="1" applyFill="1" applyBorder="1" applyAlignment="1">
      <alignment horizontal="center" vertical="center"/>
    </xf>
    <xf numFmtId="9" fontId="36" fillId="6" borderId="0" xfId="0" applyNumberFormat="1" applyFont="1" applyFill="1" applyAlignment="1">
      <alignment horizontal="center" vertical="center"/>
    </xf>
    <xf numFmtId="9" fontId="36" fillId="7" borderId="0" xfId="0" applyNumberFormat="1" applyFont="1" applyFill="1" applyAlignment="1">
      <alignment horizontal="center" vertical="center"/>
    </xf>
    <xf numFmtId="9" fontId="36" fillId="8" borderId="36" xfId="0" applyNumberFormat="1" applyFont="1" applyFill="1" applyBorder="1" applyAlignment="1">
      <alignment horizontal="center" vertical="center"/>
    </xf>
    <xf numFmtId="9" fontId="36" fillId="9" borderId="0" xfId="0" applyNumberFormat="1" applyFont="1" applyFill="1" applyAlignment="1">
      <alignment horizontal="center" vertical="center"/>
    </xf>
    <xf numFmtId="9" fontId="36" fillId="10" borderId="0" xfId="0" applyNumberFormat="1" applyFont="1" applyFill="1" applyAlignment="1">
      <alignment horizontal="center" vertical="center"/>
    </xf>
    <xf numFmtId="9" fontId="36" fillId="11" borderId="36" xfId="0" applyNumberFormat="1" applyFont="1" applyFill="1" applyBorder="1" applyAlignment="1">
      <alignment horizontal="center" vertical="center"/>
    </xf>
    <xf numFmtId="0" fontId="36" fillId="0" borderId="37" xfId="0" applyFont="1" applyBorder="1" applyAlignment="1">
      <alignment horizontal="center" vertical="center"/>
    </xf>
    <xf numFmtId="9" fontId="36" fillId="12" borderId="37" xfId="0" applyNumberFormat="1" applyFont="1" applyFill="1" applyBorder="1" applyAlignment="1">
      <alignment horizontal="center" vertical="center"/>
    </xf>
    <xf numFmtId="9" fontId="36" fillId="13" borderId="37" xfId="0" applyNumberFormat="1" applyFont="1" applyFill="1" applyBorder="1" applyAlignment="1">
      <alignment horizontal="center" vertical="center"/>
    </xf>
    <xf numFmtId="9" fontId="36" fillId="14" borderId="38" xfId="0" applyNumberFormat="1" applyFont="1" applyFill="1" applyBorder="1" applyAlignment="1">
      <alignment horizontal="center" vertical="center"/>
    </xf>
    <xf numFmtId="9" fontId="36" fillId="13" borderId="0" xfId="0" applyNumberFormat="1" applyFont="1" applyFill="1" applyAlignment="1">
      <alignment horizontal="center" vertical="center"/>
    </xf>
    <xf numFmtId="9" fontId="36" fillId="15" borderId="0" xfId="0" applyNumberFormat="1" applyFont="1" applyFill="1" applyAlignment="1">
      <alignment horizontal="center" vertical="center"/>
    </xf>
    <xf numFmtId="9" fontId="36" fillId="15" borderId="36" xfId="0" applyNumberFormat="1" applyFont="1" applyFill="1" applyBorder="1" applyAlignment="1">
      <alignment horizontal="center" vertical="center"/>
    </xf>
    <xf numFmtId="9" fontId="36" fillId="16" borderId="0" xfId="0" applyNumberFormat="1" applyFont="1" applyFill="1" applyAlignment="1">
      <alignment horizontal="center" vertical="center"/>
    </xf>
    <xf numFmtId="9" fontId="36" fillId="17" borderId="0" xfId="0" applyNumberFormat="1" applyFont="1" applyFill="1" applyAlignment="1">
      <alignment horizontal="center" vertical="center"/>
    </xf>
    <xf numFmtId="9" fontId="36" fillId="18" borderId="36" xfId="0" applyNumberFormat="1" applyFont="1" applyFill="1" applyBorder="1" applyAlignment="1">
      <alignment horizontal="center" vertical="center"/>
    </xf>
    <xf numFmtId="9" fontId="36" fillId="19" borderId="0" xfId="0" applyNumberFormat="1" applyFont="1" applyFill="1" applyAlignment="1">
      <alignment horizontal="center" vertical="center"/>
    </xf>
    <xf numFmtId="9" fontId="36" fillId="20" borderId="36" xfId="0" applyNumberFormat="1" applyFont="1" applyFill="1" applyBorder="1" applyAlignment="1">
      <alignment horizontal="center" vertical="center"/>
    </xf>
    <xf numFmtId="9" fontId="36" fillId="21" borderId="37" xfId="0" applyNumberFormat="1" applyFont="1" applyFill="1" applyBorder="1" applyAlignment="1">
      <alignment horizontal="center" vertical="center"/>
    </xf>
    <xf numFmtId="9" fontId="36" fillId="22" borderId="38" xfId="0" applyNumberFormat="1" applyFont="1" applyFill="1" applyBorder="1" applyAlignment="1">
      <alignment horizontal="center" vertical="center"/>
    </xf>
    <xf numFmtId="9" fontId="36" fillId="23" borderId="0" xfId="0" applyNumberFormat="1" applyFont="1" applyFill="1" applyAlignment="1">
      <alignment horizontal="center" vertical="center"/>
    </xf>
    <xf numFmtId="9" fontId="36" fillId="24" borderId="0" xfId="0" applyNumberFormat="1" applyFont="1" applyFill="1" applyAlignment="1">
      <alignment horizontal="center" vertical="center"/>
    </xf>
    <xf numFmtId="9" fontId="36" fillId="25" borderId="0" xfId="0" applyNumberFormat="1" applyFont="1" applyFill="1" applyAlignment="1">
      <alignment horizontal="center" vertical="center"/>
    </xf>
    <xf numFmtId="9" fontId="36" fillId="26" borderId="36" xfId="0" applyNumberFormat="1" applyFont="1" applyFill="1" applyBorder="1" applyAlignment="1">
      <alignment horizontal="center" vertical="center"/>
    </xf>
    <xf numFmtId="9" fontId="36" fillId="27" borderId="0" xfId="0" applyNumberFormat="1" applyFont="1" applyFill="1" applyAlignment="1">
      <alignment horizontal="center" vertical="center"/>
    </xf>
    <xf numFmtId="9" fontId="36" fillId="28" borderId="36" xfId="0" applyNumberFormat="1" applyFont="1" applyFill="1" applyBorder="1" applyAlignment="1">
      <alignment horizontal="center" vertical="center"/>
    </xf>
    <xf numFmtId="9" fontId="36" fillId="15" borderId="37" xfId="0" applyNumberFormat="1" applyFont="1" applyFill="1" applyBorder="1" applyAlignment="1">
      <alignment horizontal="center" vertical="center"/>
    </xf>
    <xf numFmtId="9" fontId="36" fillId="13" borderId="38" xfId="0" applyNumberFormat="1" applyFont="1" applyFill="1" applyBorder="1" applyAlignment="1">
      <alignment horizontal="center" vertical="center"/>
    </xf>
    <xf numFmtId="0" fontId="36" fillId="0" borderId="31" xfId="0" applyFont="1" applyBorder="1" applyAlignment="1">
      <alignment horizontal="center" vertical="center"/>
    </xf>
    <xf numFmtId="0" fontId="36" fillId="0" borderId="35" xfId="0" applyFont="1" applyBorder="1" applyAlignment="1">
      <alignment horizontal="center" vertical="center"/>
    </xf>
    <xf numFmtId="0" fontId="36" fillId="0" borderId="34" xfId="0" applyFont="1" applyBorder="1" applyAlignment="1">
      <alignment horizontal="center" vertical="center"/>
    </xf>
    <xf numFmtId="0" fontId="28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8"/>
  <sheetViews>
    <sheetView tabSelected="1" zoomScale="68" zoomScaleNormal="68" workbookViewId="0">
      <pane ySplit="2" topLeftCell="A3" activePane="bottomLeft" state="frozen"/>
      <selection pane="bottomLeft" activeCell="L164" sqref="L164"/>
    </sheetView>
  </sheetViews>
  <sheetFormatPr baseColWidth="10" defaultRowHeight="16" x14ac:dyDescent="0.2"/>
  <cols>
    <col min="1" max="1" width="22" style="3" customWidth="1"/>
    <col min="2" max="3" width="10.83203125" style="4" customWidth="1"/>
    <col min="13" max="13" width="13.1640625" customWidth="1"/>
    <col min="28" max="28" width="11.83203125" bestFit="1" customWidth="1"/>
  </cols>
  <sheetData>
    <row r="1" spans="1:28" ht="17" customHeight="1" x14ac:dyDescent="0.2">
      <c r="A1" s="2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3" customFormat="1" ht="17" customHeight="1" x14ac:dyDescent="0.2">
      <c r="A2" s="11"/>
      <c r="B2" s="12"/>
      <c r="C2" s="12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</row>
    <row r="3" spans="1:28" x14ac:dyDescent="0.2">
      <c r="A3" s="18" t="s">
        <v>32</v>
      </c>
      <c r="B3" s="4" t="s">
        <v>33</v>
      </c>
      <c r="C3" s="4" t="s">
        <v>34</v>
      </c>
      <c r="D3">
        <v>14423.8</v>
      </c>
      <c r="E3">
        <v>1361.59</v>
      </c>
      <c r="F3">
        <v>3100</v>
      </c>
      <c r="G3" s="6">
        <v>0</v>
      </c>
      <c r="H3" s="6">
        <v>3</v>
      </c>
      <c r="I3" s="6">
        <v>0</v>
      </c>
      <c r="J3" s="6">
        <v>24</v>
      </c>
      <c r="K3" s="6">
        <v>0</v>
      </c>
      <c r="L3" s="6">
        <v>4</v>
      </c>
      <c r="M3" s="6">
        <v>0</v>
      </c>
      <c r="N3" s="21">
        <v>7.5</v>
      </c>
      <c r="O3" s="6">
        <v>0</v>
      </c>
      <c r="P3" s="6">
        <v>0</v>
      </c>
      <c r="Q3" s="6">
        <v>4</v>
      </c>
      <c r="R3" s="6">
        <v>2842.34</v>
      </c>
      <c r="S3" s="6">
        <v>560.22</v>
      </c>
      <c r="T3" s="6">
        <v>2842.34</v>
      </c>
      <c r="U3" s="6">
        <v>0</v>
      </c>
      <c r="V3" s="6">
        <v>0</v>
      </c>
      <c r="W3" s="6">
        <v>568.47</v>
      </c>
      <c r="X3" s="6">
        <v>0</v>
      </c>
      <c r="Y3" s="6">
        <v>843.47</v>
      </c>
      <c r="Z3" s="6">
        <v>308.12</v>
      </c>
      <c r="AA3" s="6">
        <v>478.12</v>
      </c>
      <c r="AB3" s="6">
        <v>19101.409800000001</v>
      </c>
    </row>
    <row r="4" spans="1:28" x14ac:dyDescent="0.2">
      <c r="A4" s="18" t="s">
        <v>35</v>
      </c>
      <c r="B4" s="4" t="s">
        <v>33</v>
      </c>
      <c r="C4" s="4" t="s">
        <v>36</v>
      </c>
      <c r="D4">
        <v>19053.07</v>
      </c>
      <c r="E4">
        <v>1767.92</v>
      </c>
      <c r="F4">
        <v>4350</v>
      </c>
      <c r="G4" s="6">
        <v>0</v>
      </c>
      <c r="H4" s="6">
        <v>3</v>
      </c>
      <c r="I4" s="6">
        <v>0</v>
      </c>
      <c r="J4" s="6">
        <v>24</v>
      </c>
      <c r="K4" s="6">
        <v>0</v>
      </c>
      <c r="L4" s="6">
        <v>4</v>
      </c>
      <c r="M4" s="6">
        <v>0</v>
      </c>
      <c r="N4" s="21">
        <v>13.5</v>
      </c>
      <c r="O4" s="6">
        <v>0</v>
      </c>
      <c r="P4" s="6">
        <v>0</v>
      </c>
      <c r="Q4" s="6">
        <v>4</v>
      </c>
      <c r="R4" s="6">
        <v>3798.85</v>
      </c>
      <c r="S4" s="6">
        <v>951.18</v>
      </c>
      <c r="T4" s="6">
        <v>3798.85</v>
      </c>
      <c r="U4" s="6">
        <v>0</v>
      </c>
      <c r="V4" s="6">
        <v>0</v>
      </c>
      <c r="W4" s="6">
        <v>759.77</v>
      </c>
      <c r="X4" s="6">
        <v>0</v>
      </c>
      <c r="Y4" s="6">
        <v>1034.77</v>
      </c>
      <c r="Z4" s="6">
        <v>523.15</v>
      </c>
      <c r="AA4" s="6">
        <v>693.15</v>
      </c>
      <c r="AB4" s="6">
        <v>29384.2238</v>
      </c>
    </row>
    <row r="5" spans="1:28" x14ac:dyDescent="0.2">
      <c r="A5" s="18" t="s">
        <v>37</v>
      </c>
      <c r="B5" s="4" t="s">
        <v>33</v>
      </c>
      <c r="C5" s="4" t="s">
        <v>38</v>
      </c>
      <c r="D5">
        <v>22674.9</v>
      </c>
      <c r="E5">
        <v>2053.11</v>
      </c>
      <c r="F5">
        <v>5600</v>
      </c>
      <c r="G5" s="6">
        <v>0</v>
      </c>
      <c r="H5" s="6">
        <v>3</v>
      </c>
      <c r="I5" s="6">
        <v>0</v>
      </c>
      <c r="J5" s="6">
        <v>24</v>
      </c>
      <c r="K5" s="6">
        <v>0</v>
      </c>
      <c r="L5" s="6">
        <v>4</v>
      </c>
      <c r="M5" s="6">
        <v>0</v>
      </c>
      <c r="N5" s="21">
        <v>19.5</v>
      </c>
      <c r="O5" s="6">
        <v>0</v>
      </c>
      <c r="P5" s="6">
        <v>0</v>
      </c>
      <c r="Q5" s="6">
        <v>4</v>
      </c>
      <c r="R5" s="6">
        <v>4046.35</v>
      </c>
      <c r="S5" s="6">
        <v>1379.71</v>
      </c>
      <c r="T5" s="6">
        <v>4046.35</v>
      </c>
      <c r="U5" s="6">
        <v>0</v>
      </c>
      <c r="V5" s="6">
        <v>0</v>
      </c>
      <c r="W5" s="6">
        <v>809.27</v>
      </c>
      <c r="X5" s="6">
        <v>0</v>
      </c>
      <c r="Y5" s="6">
        <v>1084.27</v>
      </c>
      <c r="Z5" s="6">
        <v>758.84</v>
      </c>
      <c r="AA5" s="6">
        <v>928.84</v>
      </c>
      <c r="AB5" s="6">
        <v>38719.402999999998</v>
      </c>
    </row>
    <row r="6" spans="1:28" x14ac:dyDescent="0.2">
      <c r="A6" s="18" t="s">
        <v>39</v>
      </c>
      <c r="B6" s="4" t="s">
        <v>33</v>
      </c>
      <c r="C6" s="4" t="s">
        <v>40</v>
      </c>
      <c r="D6">
        <v>26534.1</v>
      </c>
      <c r="E6">
        <v>2354.8200000000002</v>
      </c>
      <c r="F6">
        <v>6950</v>
      </c>
      <c r="G6" s="6">
        <v>0</v>
      </c>
      <c r="H6" s="21">
        <v>4</v>
      </c>
      <c r="I6" s="6">
        <v>0</v>
      </c>
      <c r="J6" s="6">
        <v>24</v>
      </c>
      <c r="K6" s="6">
        <v>0</v>
      </c>
      <c r="L6" s="6">
        <v>4</v>
      </c>
      <c r="M6" s="6">
        <v>0</v>
      </c>
      <c r="N6" s="21">
        <v>25.5</v>
      </c>
      <c r="O6" s="6">
        <v>0</v>
      </c>
      <c r="P6" s="6">
        <v>0</v>
      </c>
      <c r="Q6" s="6">
        <v>4</v>
      </c>
      <c r="R6" s="6">
        <v>4387.57</v>
      </c>
      <c r="S6" s="6">
        <v>1758.74</v>
      </c>
      <c r="T6" s="6">
        <v>4387.57</v>
      </c>
      <c r="U6" s="6">
        <v>0</v>
      </c>
      <c r="V6" s="6">
        <v>0</v>
      </c>
      <c r="W6" s="6">
        <v>877.51</v>
      </c>
      <c r="X6" s="6">
        <v>0</v>
      </c>
      <c r="Y6" s="6">
        <v>1177.51</v>
      </c>
      <c r="Z6" s="6">
        <v>967.31</v>
      </c>
      <c r="AA6" s="6">
        <v>1137.31</v>
      </c>
      <c r="AB6" s="6">
        <v>47299.705800000003</v>
      </c>
    </row>
    <row r="7" spans="1:28" x14ac:dyDescent="0.2">
      <c r="A7" s="18" t="s">
        <v>41</v>
      </c>
      <c r="B7" s="4" t="s">
        <v>42</v>
      </c>
      <c r="C7" s="4" t="s">
        <v>34</v>
      </c>
      <c r="D7">
        <v>16135.59</v>
      </c>
      <c r="E7">
        <v>1567.42</v>
      </c>
      <c r="F7">
        <v>3100</v>
      </c>
      <c r="G7" s="6">
        <v>0</v>
      </c>
      <c r="H7" s="6">
        <v>3</v>
      </c>
      <c r="I7" s="6">
        <v>0</v>
      </c>
      <c r="J7" s="6">
        <v>24</v>
      </c>
      <c r="K7" s="6">
        <v>0</v>
      </c>
      <c r="L7" s="6">
        <v>4</v>
      </c>
      <c r="M7" s="6">
        <v>0</v>
      </c>
      <c r="N7" s="21">
        <v>7.5</v>
      </c>
      <c r="O7" s="6">
        <v>0</v>
      </c>
      <c r="P7" s="6">
        <v>0</v>
      </c>
      <c r="Q7" s="6">
        <v>4</v>
      </c>
      <c r="R7" s="6">
        <v>2870.17</v>
      </c>
      <c r="S7" s="6">
        <v>924.33</v>
      </c>
      <c r="T7" s="6">
        <v>2870.17</v>
      </c>
      <c r="U7" s="6">
        <v>0</v>
      </c>
      <c r="V7" s="6">
        <v>0</v>
      </c>
      <c r="W7" s="6">
        <v>574.03</v>
      </c>
      <c r="X7" s="6">
        <v>0</v>
      </c>
      <c r="Y7" s="6">
        <v>849.03</v>
      </c>
      <c r="Z7" s="6">
        <v>508.38</v>
      </c>
      <c r="AA7" s="6">
        <v>678.38</v>
      </c>
      <c r="AB7" s="6">
        <v>29579.1417</v>
      </c>
    </row>
    <row r="8" spans="1:28" x14ac:dyDescent="0.2">
      <c r="A8" s="18" t="s">
        <v>43</v>
      </c>
      <c r="B8" s="4" t="s">
        <v>42</v>
      </c>
      <c r="C8" s="4" t="s">
        <v>36</v>
      </c>
      <c r="D8">
        <v>22788.49</v>
      </c>
      <c r="E8">
        <v>2217.0700000000002</v>
      </c>
      <c r="F8">
        <v>4350</v>
      </c>
      <c r="G8" s="6">
        <v>0</v>
      </c>
      <c r="H8" s="6">
        <v>3</v>
      </c>
      <c r="I8" s="6">
        <v>0</v>
      </c>
      <c r="J8" s="6">
        <v>24</v>
      </c>
      <c r="K8" s="6">
        <v>0</v>
      </c>
      <c r="L8" s="6">
        <v>4</v>
      </c>
      <c r="M8" s="6">
        <v>0</v>
      </c>
      <c r="N8" s="21">
        <v>13.5</v>
      </c>
      <c r="O8" s="6">
        <v>0</v>
      </c>
      <c r="P8" s="6">
        <v>0</v>
      </c>
      <c r="Q8" s="6">
        <v>4</v>
      </c>
      <c r="R8" s="6">
        <v>3862.74</v>
      </c>
      <c r="S8" s="6">
        <v>1744.58</v>
      </c>
      <c r="T8" s="6">
        <v>3862.74</v>
      </c>
      <c r="U8" s="6">
        <v>0</v>
      </c>
      <c r="V8" s="6">
        <v>0</v>
      </c>
      <c r="W8" s="6">
        <v>772.55</v>
      </c>
      <c r="X8" s="6">
        <v>0</v>
      </c>
      <c r="Y8" s="6">
        <v>1047.55</v>
      </c>
      <c r="Z8" s="6">
        <v>959.52</v>
      </c>
      <c r="AA8" s="6">
        <v>1129.52</v>
      </c>
      <c r="AB8" s="6">
        <v>49573.415800000002</v>
      </c>
    </row>
    <row r="9" spans="1:28" x14ac:dyDescent="0.2">
      <c r="A9" s="18" t="s">
        <v>44</v>
      </c>
      <c r="B9" s="4" t="s">
        <v>42</v>
      </c>
      <c r="C9" s="4" t="s">
        <v>38</v>
      </c>
      <c r="D9">
        <v>28393.03</v>
      </c>
      <c r="E9">
        <v>2740.67</v>
      </c>
      <c r="F9">
        <v>5600</v>
      </c>
      <c r="G9" s="6">
        <v>0</v>
      </c>
      <c r="H9" s="6">
        <v>3</v>
      </c>
      <c r="I9" s="6">
        <v>0</v>
      </c>
      <c r="J9" s="6">
        <v>24</v>
      </c>
      <c r="K9" s="6">
        <v>0</v>
      </c>
      <c r="L9" s="6">
        <v>4</v>
      </c>
      <c r="M9" s="6">
        <v>0</v>
      </c>
      <c r="N9" s="21">
        <v>19.5</v>
      </c>
      <c r="O9" s="6">
        <v>0</v>
      </c>
      <c r="P9" s="6">
        <v>0</v>
      </c>
      <c r="Q9" s="6">
        <v>4</v>
      </c>
      <c r="R9" s="6">
        <v>4046.37</v>
      </c>
      <c r="S9" s="6">
        <v>2629.8</v>
      </c>
      <c r="T9" s="6">
        <v>4046.37</v>
      </c>
      <c r="U9" s="6">
        <v>0</v>
      </c>
      <c r="V9" s="6">
        <v>0</v>
      </c>
      <c r="W9" s="6">
        <v>809.27</v>
      </c>
      <c r="X9" s="6">
        <v>0</v>
      </c>
      <c r="Y9" s="6">
        <v>1084.27</v>
      </c>
      <c r="Z9" s="6">
        <v>1446.39</v>
      </c>
      <c r="AA9" s="6">
        <v>1616.39</v>
      </c>
      <c r="AB9" s="6">
        <v>68029.715599999996</v>
      </c>
    </row>
    <row r="10" spans="1:28" x14ac:dyDescent="0.2">
      <c r="A10" s="18" t="s">
        <v>45</v>
      </c>
      <c r="B10" s="4" t="s">
        <v>42</v>
      </c>
      <c r="C10" s="4" t="s">
        <v>40</v>
      </c>
      <c r="D10">
        <v>34255.199999999997</v>
      </c>
      <c r="E10">
        <v>3283.21</v>
      </c>
      <c r="F10">
        <v>6950</v>
      </c>
      <c r="G10" s="6">
        <v>0</v>
      </c>
      <c r="H10" s="21">
        <v>4</v>
      </c>
      <c r="I10" s="6">
        <v>0</v>
      </c>
      <c r="J10" s="6">
        <v>24</v>
      </c>
      <c r="K10" s="6">
        <v>0</v>
      </c>
      <c r="L10" s="6">
        <v>4</v>
      </c>
      <c r="M10" s="6">
        <v>0</v>
      </c>
      <c r="N10" s="21">
        <v>25.5</v>
      </c>
      <c r="O10" s="6">
        <v>0</v>
      </c>
      <c r="P10" s="6">
        <v>0</v>
      </c>
      <c r="Q10" s="6">
        <v>4</v>
      </c>
      <c r="R10" s="6">
        <v>4377.79</v>
      </c>
      <c r="S10" s="6">
        <v>3450.29</v>
      </c>
      <c r="T10" s="6">
        <v>4377.79</v>
      </c>
      <c r="U10" s="6">
        <v>0</v>
      </c>
      <c r="V10" s="6">
        <v>0</v>
      </c>
      <c r="W10" s="6">
        <v>875.56</v>
      </c>
      <c r="X10" s="6">
        <v>0</v>
      </c>
      <c r="Y10" s="6">
        <v>1175.56</v>
      </c>
      <c r="Z10" s="6">
        <v>1897.66</v>
      </c>
      <c r="AA10" s="6">
        <v>2067.66</v>
      </c>
      <c r="AB10" s="6">
        <v>85721.167100000006</v>
      </c>
    </row>
    <row r="11" spans="1:28" x14ac:dyDescent="0.2">
      <c r="A11" s="18" t="s">
        <v>46</v>
      </c>
      <c r="B11" s="4" t="s">
        <v>47</v>
      </c>
      <c r="C11" s="4" t="s">
        <v>34</v>
      </c>
      <c r="D11">
        <v>17475.830000000002</v>
      </c>
      <c r="E11">
        <v>1728.57</v>
      </c>
      <c r="F11">
        <v>3100</v>
      </c>
      <c r="G11" s="6">
        <v>0</v>
      </c>
      <c r="H11" s="6">
        <v>3</v>
      </c>
      <c r="I11" s="6">
        <v>0</v>
      </c>
      <c r="J11" s="6">
        <v>24</v>
      </c>
      <c r="K11" s="6">
        <v>0</v>
      </c>
      <c r="L11" s="6">
        <v>4</v>
      </c>
      <c r="M11" s="6">
        <v>0</v>
      </c>
      <c r="N11" s="21">
        <v>7.5</v>
      </c>
      <c r="O11" s="6">
        <v>0</v>
      </c>
      <c r="P11" s="6">
        <v>0</v>
      </c>
      <c r="Q11" s="6">
        <v>4</v>
      </c>
      <c r="R11" s="6">
        <v>2926.38</v>
      </c>
      <c r="S11" s="6">
        <v>1196.9000000000001</v>
      </c>
      <c r="T11" s="6">
        <v>2926.38</v>
      </c>
      <c r="U11" s="6">
        <v>0</v>
      </c>
      <c r="V11" s="6">
        <v>0</v>
      </c>
      <c r="W11" s="6">
        <v>585.28</v>
      </c>
      <c r="X11" s="6">
        <v>0</v>
      </c>
      <c r="Y11" s="6">
        <v>860.28</v>
      </c>
      <c r="Z11" s="6">
        <v>658.29</v>
      </c>
      <c r="AA11" s="6">
        <v>828.29</v>
      </c>
      <c r="AB11" s="6">
        <v>36300.4755</v>
      </c>
    </row>
    <row r="12" spans="1:28" x14ac:dyDescent="0.2">
      <c r="A12" s="18" t="s">
        <v>48</v>
      </c>
      <c r="B12" s="4" t="s">
        <v>47</v>
      </c>
      <c r="C12" s="4" t="s">
        <v>36</v>
      </c>
      <c r="D12">
        <v>25727.32</v>
      </c>
      <c r="E12">
        <v>2570.44</v>
      </c>
      <c r="F12">
        <v>4350</v>
      </c>
      <c r="G12" s="6">
        <v>0</v>
      </c>
      <c r="H12" s="6">
        <v>3</v>
      </c>
      <c r="I12" s="6">
        <v>0</v>
      </c>
      <c r="J12" s="6">
        <v>24</v>
      </c>
      <c r="K12" s="6">
        <v>0</v>
      </c>
      <c r="L12" s="6">
        <v>4</v>
      </c>
      <c r="M12" s="6">
        <v>0</v>
      </c>
      <c r="N12" s="21">
        <v>13.5</v>
      </c>
      <c r="O12" s="6">
        <v>0</v>
      </c>
      <c r="P12" s="6">
        <v>0</v>
      </c>
      <c r="Q12" s="6">
        <v>4</v>
      </c>
      <c r="R12" s="6">
        <v>4047.84</v>
      </c>
      <c r="S12" s="6">
        <v>2319.7600000000002</v>
      </c>
      <c r="T12" s="6">
        <v>4047.84</v>
      </c>
      <c r="U12" s="6">
        <v>0</v>
      </c>
      <c r="V12" s="6">
        <v>0</v>
      </c>
      <c r="W12" s="6">
        <v>809.57</v>
      </c>
      <c r="X12" s="6">
        <v>0</v>
      </c>
      <c r="Y12" s="6">
        <v>1084.57</v>
      </c>
      <c r="Z12" s="6">
        <v>1275.8699999999999</v>
      </c>
      <c r="AA12" s="6">
        <v>1445.87</v>
      </c>
      <c r="AB12" s="6">
        <v>63180.667500000003</v>
      </c>
    </row>
    <row r="13" spans="1:28" x14ac:dyDescent="0.2">
      <c r="A13" s="18" t="s">
        <v>49</v>
      </c>
      <c r="B13" s="4" t="s">
        <v>47</v>
      </c>
      <c r="C13" s="4" t="s">
        <v>38</v>
      </c>
      <c r="D13">
        <v>32545.29</v>
      </c>
      <c r="E13">
        <v>3239.94</v>
      </c>
      <c r="F13">
        <v>5600</v>
      </c>
      <c r="G13" s="6">
        <v>0</v>
      </c>
      <c r="H13" s="6">
        <v>3</v>
      </c>
      <c r="I13" s="6">
        <v>0</v>
      </c>
      <c r="J13" s="6">
        <v>24</v>
      </c>
      <c r="K13" s="6">
        <v>0</v>
      </c>
      <c r="L13" s="6">
        <v>4</v>
      </c>
      <c r="M13" s="6">
        <v>0</v>
      </c>
      <c r="N13" s="21">
        <v>19.5</v>
      </c>
      <c r="O13" s="6">
        <v>0</v>
      </c>
      <c r="P13" s="6">
        <v>0</v>
      </c>
      <c r="Q13" s="6">
        <v>4</v>
      </c>
      <c r="R13" s="6">
        <v>4136.45</v>
      </c>
      <c r="S13" s="6">
        <v>3504.82</v>
      </c>
      <c r="T13" s="6">
        <v>4136.45</v>
      </c>
      <c r="U13" s="6">
        <v>0</v>
      </c>
      <c r="V13" s="6">
        <v>0</v>
      </c>
      <c r="W13" s="6">
        <v>827.29</v>
      </c>
      <c r="X13" s="6">
        <v>0</v>
      </c>
      <c r="Y13" s="6">
        <v>1102.29</v>
      </c>
      <c r="Z13" s="6">
        <v>1927.65</v>
      </c>
      <c r="AA13" s="6">
        <v>2097.65</v>
      </c>
      <c r="AB13" s="6">
        <v>87293.729600000006</v>
      </c>
    </row>
    <row r="14" spans="1:28" s="7" customFormat="1" x14ac:dyDescent="0.2">
      <c r="A14" s="18" t="s">
        <v>50</v>
      </c>
      <c r="B14" s="8" t="s">
        <v>47</v>
      </c>
      <c r="C14" s="8" t="s">
        <v>40</v>
      </c>
      <c r="D14" s="7">
        <v>39709.25</v>
      </c>
      <c r="E14" s="7">
        <v>3939.02</v>
      </c>
      <c r="F14" s="7">
        <v>6950</v>
      </c>
      <c r="G14" s="9">
        <v>0</v>
      </c>
      <c r="H14" s="22">
        <v>4</v>
      </c>
      <c r="I14" s="9">
        <v>0</v>
      </c>
      <c r="J14" s="9">
        <v>24</v>
      </c>
      <c r="K14" s="9">
        <v>0</v>
      </c>
      <c r="L14" s="9">
        <v>4</v>
      </c>
      <c r="M14" s="9">
        <v>0</v>
      </c>
      <c r="N14" s="22">
        <v>25.5</v>
      </c>
      <c r="O14" s="9">
        <v>0</v>
      </c>
      <c r="P14" s="9">
        <v>0</v>
      </c>
      <c r="Q14" s="9">
        <v>4</v>
      </c>
      <c r="R14" s="9">
        <v>4513.5</v>
      </c>
      <c r="S14" s="9">
        <v>4593.3</v>
      </c>
      <c r="T14" s="9">
        <v>4513.5</v>
      </c>
      <c r="U14" s="9">
        <v>0</v>
      </c>
      <c r="V14" s="9">
        <v>0</v>
      </c>
      <c r="W14" s="9">
        <v>902.7</v>
      </c>
      <c r="X14" s="9">
        <v>0</v>
      </c>
      <c r="Y14" s="9">
        <v>1202.7</v>
      </c>
      <c r="Z14" s="9">
        <v>2526.3200000000002</v>
      </c>
      <c r="AA14" s="9">
        <v>2696.32</v>
      </c>
      <c r="AB14" s="9">
        <v>110610.264</v>
      </c>
    </row>
    <row r="15" spans="1:28" x14ac:dyDescent="0.2">
      <c r="A15" s="49" t="s">
        <v>63</v>
      </c>
      <c r="B15" s="4" t="s">
        <v>33</v>
      </c>
      <c r="C15" s="4" t="s">
        <v>34</v>
      </c>
      <c r="D15">
        <v>16983.71</v>
      </c>
      <c r="E15">
        <v>777.21</v>
      </c>
      <c r="F15">
        <v>10520</v>
      </c>
      <c r="G15" s="6">
        <v>2</v>
      </c>
      <c r="H15" s="21">
        <v>5.5</v>
      </c>
      <c r="I15" s="6">
        <v>3</v>
      </c>
      <c r="J15" s="6">
        <v>0</v>
      </c>
      <c r="K15" s="21">
        <v>7</v>
      </c>
      <c r="L15" s="6">
        <v>0</v>
      </c>
      <c r="M15" s="6">
        <v>0</v>
      </c>
      <c r="N15" s="21">
        <v>7.5</v>
      </c>
      <c r="O15" s="6">
        <v>0</v>
      </c>
      <c r="P15" s="6">
        <v>4</v>
      </c>
      <c r="Q15" s="6">
        <v>0</v>
      </c>
      <c r="R15" s="6">
        <v>4659.7299999999996</v>
      </c>
      <c r="S15" s="6">
        <v>0</v>
      </c>
      <c r="T15" s="6">
        <v>1976.01</v>
      </c>
      <c r="U15" s="6">
        <v>761.71</v>
      </c>
      <c r="V15" s="6">
        <v>3255.89</v>
      </c>
      <c r="W15" s="6">
        <v>395.2</v>
      </c>
      <c r="X15" s="6">
        <v>-35.5</v>
      </c>
      <c r="Y15" s="6">
        <v>697.21</v>
      </c>
      <c r="Z15" s="6">
        <v>0</v>
      </c>
      <c r="AA15" s="6">
        <v>0</v>
      </c>
      <c r="AB15" s="6">
        <v>10649.92</v>
      </c>
    </row>
    <row r="16" spans="1:28" x14ac:dyDescent="0.2">
      <c r="A16" s="49" t="s">
        <v>64</v>
      </c>
      <c r="B16" s="4" t="s">
        <v>33</v>
      </c>
      <c r="C16" s="4" t="s">
        <v>36</v>
      </c>
      <c r="D16">
        <v>21884.87</v>
      </c>
      <c r="E16">
        <v>1016.63</v>
      </c>
      <c r="F16">
        <v>13430</v>
      </c>
      <c r="G16" s="6">
        <v>3</v>
      </c>
      <c r="H16" s="21">
        <v>5.5</v>
      </c>
      <c r="I16" s="6">
        <v>3</v>
      </c>
      <c r="J16" s="6">
        <v>0</v>
      </c>
      <c r="K16" s="21">
        <v>7</v>
      </c>
      <c r="L16" s="6">
        <v>0</v>
      </c>
      <c r="M16" s="6">
        <v>6</v>
      </c>
      <c r="N16" s="21">
        <v>13.5</v>
      </c>
      <c r="O16" s="6">
        <v>0</v>
      </c>
      <c r="P16" s="6">
        <v>4</v>
      </c>
      <c r="Q16" s="6">
        <v>0</v>
      </c>
      <c r="R16" s="6">
        <v>6745.25</v>
      </c>
      <c r="S16" s="6">
        <v>0</v>
      </c>
      <c r="T16" s="6">
        <v>3400.92</v>
      </c>
      <c r="U16" s="6">
        <v>1739.45</v>
      </c>
      <c r="V16" s="6">
        <v>4883.83</v>
      </c>
      <c r="W16" s="6">
        <v>680.18</v>
      </c>
      <c r="X16" s="6">
        <v>-81.06</v>
      </c>
      <c r="Y16" s="6">
        <v>936.63</v>
      </c>
      <c r="Z16" s="6">
        <v>0</v>
      </c>
      <c r="AA16" s="6">
        <v>0</v>
      </c>
      <c r="AB16" s="6">
        <v>13885.234</v>
      </c>
    </row>
    <row r="17" spans="1:28" x14ac:dyDescent="0.2">
      <c r="A17" s="49" t="s">
        <v>65</v>
      </c>
      <c r="B17" s="4" t="s">
        <v>33</v>
      </c>
      <c r="C17" s="4" t="s">
        <v>38</v>
      </c>
      <c r="D17">
        <v>24837.08</v>
      </c>
      <c r="E17">
        <v>1401.66</v>
      </c>
      <c r="F17">
        <v>13180</v>
      </c>
      <c r="G17" s="6">
        <v>3</v>
      </c>
      <c r="H17" s="21">
        <v>3</v>
      </c>
      <c r="I17" s="6">
        <v>3</v>
      </c>
      <c r="J17" s="6">
        <v>24</v>
      </c>
      <c r="K17" s="21">
        <v>3.5</v>
      </c>
      <c r="L17" s="6">
        <v>0</v>
      </c>
      <c r="M17" s="6">
        <v>0</v>
      </c>
      <c r="N17" s="21">
        <v>19.5</v>
      </c>
      <c r="O17" s="6">
        <v>0</v>
      </c>
      <c r="P17" s="6">
        <v>0</v>
      </c>
      <c r="Q17" s="6">
        <v>4</v>
      </c>
      <c r="R17" s="6">
        <v>5009.3900000000003</v>
      </c>
      <c r="S17" s="6">
        <v>1044.47</v>
      </c>
      <c r="T17" s="6">
        <v>1735.59</v>
      </c>
      <c r="U17" s="6">
        <v>1822.21</v>
      </c>
      <c r="V17" s="6">
        <v>4883.83</v>
      </c>
      <c r="W17" s="6">
        <v>347.12</v>
      </c>
      <c r="X17" s="6">
        <v>-84.91</v>
      </c>
      <c r="Y17" s="6">
        <v>537.20000000000005</v>
      </c>
      <c r="Z17" s="6">
        <v>574.46</v>
      </c>
      <c r="AA17" s="6">
        <v>744.46</v>
      </c>
      <c r="AB17" s="6">
        <v>46243.863499999999</v>
      </c>
    </row>
    <row r="18" spans="1:28" x14ac:dyDescent="0.2">
      <c r="A18" s="49" t="s">
        <v>66</v>
      </c>
      <c r="B18" s="4" t="s">
        <v>33</v>
      </c>
      <c r="C18" s="4" t="s">
        <v>40</v>
      </c>
      <c r="D18">
        <v>27959.09</v>
      </c>
      <c r="E18">
        <v>1656.82</v>
      </c>
      <c r="F18">
        <v>14180</v>
      </c>
      <c r="G18" s="6">
        <v>3</v>
      </c>
      <c r="H18" s="21">
        <v>3</v>
      </c>
      <c r="I18" s="6">
        <v>3</v>
      </c>
      <c r="J18" s="6">
        <v>24</v>
      </c>
      <c r="K18" s="21">
        <v>3.5</v>
      </c>
      <c r="L18" s="6">
        <v>0</v>
      </c>
      <c r="M18" s="6">
        <v>0</v>
      </c>
      <c r="N18" s="21">
        <v>25.5</v>
      </c>
      <c r="O18" s="6">
        <v>0</v>
      </c>
      <c r="P18" s="6">
        <v>0</v>
      </c>
      <c r="Q18" s="6">
        <v>4</v>
      </c>
      <c r="R18" s="6">
        <v>5483.34</v>
      </c>
      <c r="S18" s="6">
        <v>1387.45</v>
      </c>
      <c r="T18" s="6">
        <v>2026.15</v>
      </c>
      <c r="U18" s="6">
        <v>1641.87</v>
      </c>
      <c r="V18" s="6">
        <v>4883.83</v>
      </c>
      <c r="W18" s="6">
        <v>405.23</v>
      </c>
      <c r="X18" s="6">
        <v>-76.510000000000005</v>
      </c>
      <c r="Y18" s="6">
        <v>603.72</v>
      </c>
      <c r="Z18" s="6">
        <v>763.1</v>
      </c>
      <c r="AA18" s="6">
        <v>933.1</v>
      </c>
      <c r="AB18" s="6">
        <v>62350.218399999998</v>
      </c>
    </row>
    <row r="19" spans="1:28" x14ac:dyDescent="0.2">
      <c r="A19" s="49" t="s">
        <v>67</v>
      </c>
      <c r="B19" s="4" t="s">
        <v>42</v>
      </c>
      <c r="C19" s="4" t="s">
        <v>34</v>
      </c>
      <c r="D19">
        <v>19517.8</v>
      </c>
      <c r="E19">
        <v>870.28</v>
      </c>
      <c r="F19">
        <v>12280</v>
      </c>
      <c r="G19" s="6">
        <v>3</v>
      </c>
      <c r="H19" s="21">
        <v>5.5</v>
      </c>
      <c r="I19" s="6">
        <v>3</v>
      </c>
      <c r="J19" s="6">
        <v>0</v>
      </c>
      <c r="K19" s="21">
        <v>7</v>
      </c>
      <c r="L19" s="6">
        <v>0</v>
      </c>
      <c r="M19" s="6">
        <v>0</v>
      </c>
      <c r="N19" s="21">
        <v>7.5</v>
      </c>
      <c r="O19" s="6">
        <v>0</v>
      </c>
      <c r="P19" s="6">
        <v>4</v>
      </c>
      <c r="Q19" s="6">
        <v>0</v>
      </c>
      <c r="R19" s="6">
        <v>5730.8</v>
      </c>
      <c r="S19" s="6">
        <v>0</v>
      </c>
      <c r="T19" s="6">
        <v>2654.12</v>
      </c>
      <c r="U19" s="6">
        <v>1674.7</v>
      </c>
      <c r="V19" s="6">
        <v>4525.91</v>
      </c>
      <c r="W19" s="6">
        <v>530.82000000000005</v>
      </c>
      <c r="X19" s="6">
        <v>-78.040000000000006</v>
      </c>
      <c r="Y19" s="6">
        <v>790.28</v>
      </c>
      <c r="Z19" s="6">
        <v>0</v>
      </c>
      <c r="AA19" s="6">
        <v>0</v>
      </c>
      <c r="AB19" s="6">
        <v>12511.3884</v>
      </c>
    </row>
    <row r="20" spans="1:28" x14ac:dyDescent="0.2">
      <c r="A20" s="49" t="s">
        <v>68</v>
      </c>
      <c r="B20" s="4" t="s">
        <v>42</v>
      </c>
      <c r="C20" s="4" t="s">
        <v>36</v>
      </c>
      <c r="D20">
        <v>25188.19</v>
      </c>
      <c r="E20">
        <v>1564.12</v>
      </c>
      <c r="F20">
        <v>12180</v>
      </c>
      <c r="G20" s="6">
        <v>3</v>
      </c>
      <c r="H20" s="21">
        <v>3</v>
      </c>
      <c r="I20" s="6">
        <v>3</v>
      </c>
      <c r="J20" s="6">
        <v>24</v>
      </c>
      <c r="K20" s="21">
        <v>3.5</v>
      </c>
      <c r="L20" s="6">
        <v>0</v>
      </c>
      <c r="M20" s="6">
        <v>0</v>
      </c>
      <c r="N20" s="21">
        <v>13.5</v>
      </c>
      <c r="O20" s="6">
        <v>0</v>
      </c>
      <c r="P20" s="6">
        <v>0</v>
      </c>
      <c r="Q20" s="6">
        <v>4</v>
      </c>
      <c r="R20" s="6">
        <v>4902.1499999999996</v>
      </c>
      <c r="S20" s="6">
        <v>1369.72</v>
      </c>
      <c r="T20" s="6">
        <v>1557.88</v>
      </c>
      <c r="U20" s="6">
        <v>1411.98</v>
      </c>
      <c r="V20" s="6">
        <v>4525.91</v>
      </c>
      <c r="W20" s="6">
        <v>311.58</v>
      </c>
      <c r="X20" s="6">
        <v>-65.8</v>
      </c>
      <c r="Y20" s="6">
        <v>520.78</v>
      </c>
      <c r="Z20" s="6">
        <v>753.35</v>
      </c>
      <c r="AA20" s="6">
        <v>923.35</v>
      </c>
      <c r="AB20" s="6">
        <v>60358.601000000002</v>
      </c>
    </row>
    <row r="21" spans="1:28" x14ac:dyDescent="0.2">
      <c r="A21" s="49" t="s">
        <v>69</v>
      </c>
      <c r="B21" s="4" t="s">
        <v>42</v>
      </c>
      <c r="C21" s="4" t="s">
        <v>38</v>
      </c>
      <c r="D21">
        <v>30529.4</v>
      </c>
      <c r="E21">
        <v>2086.12</v>
      </c>
      <c r="F21">
        <v>13180</v>
      </c>
      <c r="G21" s="6">
        <v>3</v>
      </c>
      <c r="H21" s="21">
        <v>3</v>
      </c>
      <c r="I21" s="6">
        <v>3</v>
      </c>
      <c r="J21" s="6">
        <v>24</v>
      </c>
      <c r="K21" s="21">
        <v>3.5</v>
      </c>
      <c r="L21" s="6">
        <v>0</v>
      </c>
      <c r="M21" s="6">
        <v>0</v>
      </c>
      <c r="N21" s="21">
        <v>19.5</v>
      </c>
      <c r="O21" s="6">
        <v>0</v>
      </c>
      <c r="P21" s="6">
        <v>0</v>
      </c>
      <c r="Q21" s="6">
        <v>4</v>
      </c>
      <c r="R21" s="6">
        <v>5190.3599999999997</v>
      </c>
      <c r="S21" s="6">
        <v>2224.83</v>
      </c>
      <c r="T21" s="6">
        <v>1812.79</v>
      </c>
      <c r="U21" s="6">
        <v>1396.98</v>
      </c>
      <c r="V21" s="6">
        <v>4525.91</v>
      </c>
      <c r="W21" s="6">
        <v>362.56</v>
      </c>
      <c r="X21" s="6">
        <v>-65.099999999999994</v>
      </c>
      <c r="Y21" s="6">
        <v>572.46</v>
      </c>
      <c r="Z21" s="6">
        <v>1223.6600000000001</v>
      </c>
      <c r="AA21" s="6">
        <v>1393.66</v>
      </c>
      <c r="AB21" s="6">
        <v>96442.592600000004</v>
      </c>
    </row>
    <row r="22" spans="1:28" x14ac:dyDescent="0.2">
      <c r="A22" s="49" t="s">
        <v>70</v>
      </c>
      <c r="B22" s="4" t="s">
        <v>42</v>
      </c>
      <c r="C22" s="4" t="s">
        <v>40</v>
      </c>
      <c r="D22">
        <v>35550.04</v>
      </c>
      <c r="E22">
        <v>2569.56</v>
      </c>
      <c r="F22">
        <v>14180</v>
      </c>
      <c r="G22" s="6">
        <v>3</v>
      </c>
      <c r="H22" s="21">
        <v>3</v>
      </c>
      <c r="I22" s="6">
        <v>3</v>
      </c>
      <c r="J22" s="6">
        <v>24</v>
      </c>
      <c r="K22" s="21">
        <v>3.5</v>
      </c>
      <c r="L22" s="6">
        <v>0</v>
      </c>
      <c r="M22" s="6">
        <v>0</v>
      </c>
      <c r="N22" s="21">
        <v>25.5</v>
      </c>
      <c r="O22" s="6">
        <v>0</v>
      </c>
      <c r="P22" s="6">
        <v>0</v>
      </c>
      <c r="Q22" s="6">
        <v>4</v>
      </c>
      <c r="R22" s="6">
        <v>5628.38</v>
      </c>
      <c r="S22" s="6">
        <v>3013.54</v>
      </c>
      <c r="T22" s="6">
        <v>2006.02</v>
      </c>
      <c r="U22" s="6">
        <v>1160.7</v>
      </c>
      <c r="V22" s="6">
        <v>4525.91</v>
      </c>
      <c r="W22" s="6">
        <v>401.2</v>
      </c>
      <c r="X22" s="6">
        <v>-54.09</v>
      </c>
      <c r="Y22" s="6">
        <v>622.12</v>
      </c>
      <c r="Z22" s="6">
        <v>1657.45</v>
      </c>
      <c r="AA22" s="6">
        <v>1827.45</v>
      </c>
      <c r="AB22" s="6">
        <v>131008.2052</v>
      </c>
    </row>
    <row r="23" spans="1:28" x14ac:dyDescent="0.2">
      <c r="A23" s="49" t="s">
        <v>71</v>
      </c>
      <c r="B23" s="4" t="s">
        <v>47</v>
      </c>
      <c r="C23" s="4" t="s">
        <v>34</v>
      </c>
      <c r="D23">
        <v>20049.740000000002</v>
      </c>
      <c r="E23">
        <v>1278.1300000000001</v>
      </c>
      <c r="F23">
        <v>9420</v>
      </c>
      <c r="G23" s="6">
        <v>2</v>
      </c>
      <c r="H23" s="21">
        <v>3</v>
      </c>
      <c r="I23" s="6">
        <v>3</v>
      </c>
      <c r="J23" s="6">
        <v>24</v>
      </c>
      <c r="K23" s="21">
        <v>3.5</v>
      </c>
      <c r="L23" s="6">
        <v>0</v>
      </c>
      <c r="M23" s="6">
        <v>0</v>
      </c>
      <c r="N23" s="21">
        <v>7.5</v>
      </c>
      <c r="O23" s="6">
        <v>0</v>
      </c>
      <c r="P23" s="6">
        <v>0</v>
      </c>
      <c r="Q23" s="6">
        <v>4</v>
      </c>
      <c r="R23" s="6">
        <v>3550.81</v>
      </c>
      <c r="S23" s="6">
        <v>960.25</v>
      </c>
      <c r="T23" s="6">
        <v>1045.31</v>
      </c>
      <c r="U23" s="6">
        <v>516.48</v>
      </c>
      <c r="V23" s="6">
        <v>2696.27</v>
      </c>
      <c r="W23" s="6">
        <v>209.06</v>
      </c>
      <c r="X23" s="6">
        <v>-24.07</v>
      </c>
      <c r="Y23" s="6">
        <v>459.99</v>
      </c>
      <c r="Z23" s="6">
        <v>528.14</v>
      </c>
      <c r="AA23" s="6">
        <v>698.14</v>
      </c>
      <c r="AB23" s="6">
        <v>46119.481299999999</v>
      </c>
    </row>
    <row r="24" spans="1:28" x14ac:dyDescent="0.2">
      <c r="A24" s="49" t="s">
        <v>72</v>
      </c>
      <c r="B24" s="4" t="s">
        <v>47</v>
      </c>
      <c r="C24" s="4" t="s">
        <v>36</v>
      </c>
      <c r="D24">
        <v>28372.080000000002</v>
      </c>
      <c r="E24">
        <v>1946.96</v>
      </c>
      <c r="F24">
        <v>12180</v>
      </c>
      <c r="G24" s="6">
        <v>3</v>
      </c>
      <c r="H24" s="21">
        <v>3</v>
      </c>
      <c r="I24" s="6">
        <v>3</v>
      </c>
      <c r="J24" s="6">
        <v>24</v>
      </c>
      <c r="K24" s="21">
        <v>3.5</v>
      </c>
      <c r="L24" s="6">
        <v>0</v>
      </c>
      <c r="M24" s="6">
        <v>0</v>
      </c>
      <c r="N24" s="21">
        <v>13.5</v>
      </c>
      <c r="O24" s="6">
        <v>0</v>
      </c>
      <c r="P24" s="6">
        <v>0</v>
      </c>
      <c r="Q24" s="6">
        <v>4</v>
      </c>
      <c r="R24" s="6">
        <v>5016.21</v>
      </c>
      <c r="S24" s="6">
        <v>1963.82</v>
      </c>
      <c r="T24" s="6">
        <v>1770.38</v>
      </c>
      <c r="U24" s="6">
        <v>1120.51</v>
      </c>
      <c r="V24" s="6">
        <v>4044.4</v>
      </c>
      <c r="W24" s="6">
        <v>354.08</v>
      </c>
      <c r="X24" s="6">
        <v>-52.22</v>
      </c>
      <c r="Y24" s="6">
        <v>576.86</v>
      </c>
      <c r="Z24" s="6">
        <v>1080.0999999999999</v>
      </c>
      <c r="AA24" s="6">
        <v>1250.0999999999999</v>
      </c>
      <c r="AB24" s="6">
        <v>87967.706200000001</v>
      </c>
    </row>
    <row r="25" spans="1:28" x14ac:dyDescent="0.2">
      <c r="A25" s="49" t="s">
        <v>73</v>
      </c>
      <c r="B25" s="4" t="s">
        <v>47</v>
      </c>
      <c r="C25" s="4" t="s">
        <v>38</v>
      </c>
      <c r="D25">
        <v>35141.839999999997</v>
      </c>
      <c r="E25">
        <v>2640.72</v>
      </c>
      <c r="F25">
        <v>13180</v>
      </c>
      <c r="G25" s="6">
        <v>3</v>
      </c>
      <c r="H25" s="21">
        <v>3</v>
      </c>
      <c r="I25" s="6">
        <v>3</v>
      </c>
      <c r="J25" s="6">
        <v>24</v>
      </c>
      <c r="K25" s="21">
        <v>3.5</v>
      </c>
      <c r="L25" s="6">
        <v>0</v>
      </c>
      <c r="M25" s="6">
        <v>0</v>
      </c>
      <c r="N25" s="21">
        <v>19.5</v>
      </c>
      <c r="O25" s="6">
        <v>0</v>
      </c>
      <c r="P25" s="6">
        <v>0</v>
      </c>
      <c r="Q25" s="6">
        <v>4</v>
      </c>
      <c r="R25" s="6">
        <v>5160.2</v>
      </c>
      <c r="S25" s="6">
        <v>3133.22</v>
      </c>
      <c r="T25" s="6">
        <v>2058.84</v>
      </c>
      <c r="U25" s="6">
        <v>1272.8800000000001</v>
      </c>
      <c r="V25" s="6">
        <v>4044.4</v>
      </c>
      <c r="W25" s="6">
        <v>411.77</v>
      </c>
      <c r="X25" s="6">
        <v>-59.32</v>
      </c>
      <c r="Y25" s="6">
        <v>627.45000000000005</v>
      </c>
      <c r="Z25" s="6">
        <v>1723.27</v>
      </c>
      <c r="AA25" s="6">
        <v>1893.27</v>
      </c>
      <c r="AB25" s="6">
        <v>135704.74290000001</v>
      </c>
    </row>
    <row r="26" spans="1:28" s="7" customFormat="1" x14ac:dyDescent="0.2">
      <c r="A26" s="49" t="s">
        <v>74</v>
      </c>
      <c r="B26" s="8" t="s">
        <v>47</v>
      </c>
      <c r="C26" s="8" t="s">
        <v>40</v>
      </c>
      <c r="D26" s="7">
        <v>41405.78</v>
      </c>
      <c r="E26" s="7">
        <v>3273.66</v>
      </c>
      <c r="F26" s="7">
        <v>14180</v>
      </c>
      <c r="G26" s="9">
        <v>3</v>
      </c>
      <c r="H26" s="22">
        <v>3</v>
      </c>
      <c r="I26" s="9">
        <v>3</v>
      </c>
      <c r="J26" s="9">
        <v>24</v>
      </c>
      <c r="K26" s="22">
        <v>3.5</v>
      </c>
      <c r="L26" s="9">
        <v>0</v>
      </c>
      <c r="M26" s="9">
        <v>0</v>
      </c>
      <c r="N26" s="22">
        <v>25.5</v>
      </c>
      <c r="O26" s="9">
        <v>0</v>
      </c>
      <c r="P26" s="9">
        <v>0</v>
      </c>
      <c r="Q26" s="9">
        <v>4</v>
      </c>
      <c r="R26" s="9">
        <v>5616.68</v>
      </c>
      <c r="S26" s="9">
        <v>4203.3900000000003</v>
      </c>
      <c r="T26" s="9">
        <v>2212.21</v>
      </c>
      <c r="U26" s="9">
        <v>979.42</v>
      </c>
      <c r="V26" s="9">
        <v>4044.4</v>
      </c>
      <c r="W26" s="9">
        <v>442.44</v>
      </c>
      <c r="X26" s="9">
        <v>-45.64</v>
      </c>
      <c r="Y26" s="9">
        <v>671.8</v>
      </c>
      <c r="Z26" s="9">
        <v>2311.86</v>
      </c>
      <c r="AA26" s="9">
        <v>2481.86</v>
      </c>
      <c r="AB26" s="9">
        <v>181910.35399999999</v>
      </c>
    </row>
    <row r="27" spans="1:28" x14ac:dyDescent="0.2">
      <c r="A27" s="36" t="s">
        <v>90</v>
      </c>
      <c r="B27" s="4" t="s">
        <v>33</v>
      </c>
      <c r="C27" s="4" t="s">
        <v>34</v>
      </c>
      <c r="D27">
        <v>14423.8</v>
      </c>
      <c r="E27">
        <v>1361.59</v>
      </c>
      <c r="F27">
        <v>3100</v>
      </c>
      <c r="G27" s="6">
        <v>0</v>
      </c>
      <c r="H27" s="21">
        <v>3</v>
      </c>
      <c r="I27" s="6">
        <v>0</v>
      </c>
      <c r="J27" s="6">
        <v>24</v>
      </c>
      <c r="K27" s="21">
        <v>0</v>
      </c>
      <c r="L27" s="6">
        <v>4</v>
      </c>
      <c r="M27" s="6">
        <v>0</v>
      </c>
      <c r="N27" s="21">
        <v>7.5</v>
      </c>
      <c r="O27" s="6">
        <v>0</v>
      </c>
      <c r="P27" s="6">
        <v>0</v>
      </c>
      <c r="Q27" s="6">
        <v>4</v>
      </c>
      <c r="R27" s="6">
        <v>2842.34</v>
      </c>
      <c r="S27" s="6">
        <v>560.22</v>
      </c>
      <c r="T27" s="6">
        <v>2842.34</v>
      </c>
      <c r="U27" s="6">
        <v>0</v>
      </c>
      <c r="V27" s="6">
        <v>0</v>
      </c>
      <c r="W27" s="6">
        <v>568.47</v>
      </c>
      <c r="X27" s="6">
        <v>0</v>
      </c>
      <c r="Y27" s="6">
        <v>843.47</v>
      </c>
      <c r="Z27" s="6">
        <v>308.12</v>
      </c>
      <c r="AA27" s="6">
        <v>478.12</v>
      </c>
      <c r="AB27" s="6">
        <v>19101.409800000001</v>
      </c>
    </row>
    <row r="28" spans="1:28" x14ac:dyDescent="0.2">
      <c r="A28" s="36" t="s">
        <v>91</v>
      </c>
      <c r="B28" s="4" t="s">
        <v>33</v>
      </c>
      <c r="C28" s="4" t="s">
        <v>36</v>
      </c>
      <c r="D28">
        <v>19085.95</v>
      </c>
      <c r="E28">
        <v>1597.52</v>
      </c>
      <c r="F28">
        <v>5800</v>
      </c>
      <c r="G28" s="6">
        <v>1</v>
      </c>
      <c r="H28" s="21">
        <v>3</v>
      </c>
      <c r="I28" s="6">
        <v>0</v>
      </c>
      <c r="J28" s="6">
        <v>24</v>
      </c>
      <c r="K28" s="21">
        <v>0</v>
      </c>
      <c r="L28" s="6">
        <v>4</v>
      </c>
      <c r="M28" s="6">
        <v>0</v>
      </c>
      <c r="N28" s="21">
        <v>13.5</v>
      </c>
      <c r="O28" s="6">
        <v>0</v>
      </c>
      <c r="P28" s="6">
        <v>0</v>
      </c>
      <c r="Q28" s="6">
        <v>4</v>
      </c>
      <c r="R28" s="6">
        <v>3798.85</v>
      </c>
      <c r="S28" s="6">
        <v>951.18</v>
      </c>
      <c r="T28" s="6">
        <v>2661.08</v>
      </c>
      <c r="U28" s="6">
        <v>490.17</v>
      </c>
      <c r="V28" s="6">
        <v>1627.94</v>
      </c>
      <c r="W28" s="6">
        <v>532.22</v>
      </c>
      <c r="X28" s="6">
        <v>-22.84</v>
      </c>
      <c r="Y28" s="6">
        <v>784.37</v>
      </c>
      <c r="Z28" s="6">
        <v>523.15</v>
      </c>
      <c r="AA28" s="6">
        <v>693.15</v>
      </c>
      <c r="AB28" s="6">
        <v>26316.464100000001</v>
      </c>
    </row>
    <row r="29" spans="1:28" x14ac:dyDescent="0.2">
      <c r="A29" s="36" t="s">
        <v>92</v>
      </c>
      <c r="B29" s="4" t="s">
        <v>33</v>
      </c>
      <c r="C29" s="4" t="s">
        <v>38</v>
      </c>
      <c r="D29">
        <v>22607.01</v>
      </c>
      <c r="E29">
        <v>1870.6</v>
      </c>
      <c r="F29">
        <v>7050</v>
      </c>
      <c r="G29" s="6">
        <v>1</v>
      </c>
      <c r="H29" s="21">
        <v>3</v>
      </c>
      <c r="I29" s="6">
        <v>0</v>
      </c>
      <c r="J29" s="6">
        <v>24</v>
      </c>
      <c r="K29" s="21">
        <v>0</v>
      </c>
      <c r="L29" s="6">
        <v>4</v>
      </c>
      <c r="M29" s="6">
        <v>0</v>
      </c>
      <c r="N29" s="21">
        <v>19.5</v>
      </c>
      <c r="O29" s="6">
        <v>0</v>
      </c>
      <c r="P29" s="6">
        <v>0</v>
      </c>
      <c r="Q29" s="6">
        <v>4</v>
      </c>
      <c r="R29" s="6">
        <v>4046.35</v>
      </c>
      <c r="S29" s="6">
        <v>1379.71</v>
      </c>
      <c r="T29" s="6">
        <v>2829.59</v>
      </c>
      <c r="U29" s="6">
        <v>411.18</v>
      </c>
      <c r="V29" s="6">
        <v>1627.94</v>
      </c>
      <c r="W29" s="6">
        <v>565.91999999999996</v>
      </c>
      <c r="X29" s="6">
        <v>-19.16</v>
      </c>
      <c r="Y29" s="6">
        <v>821.76</v>
      </c>
      <c r="Z29" s="6">
        <v>758.84</v>
      </c>
      <c r="AA29" s="6">
        <v>928.84</v>
      </c>
      <c r="AB29" s="6">
        <v>35651.643300000003</v>
      </c>
    </row>
    <row r="30" spans="1:28" x14ac:dyDescent="0.2">
      <c r="A30" s="36" t="s">
        <v>93</v>
      </c>
      <c r="B30" s="4" t="s">
        <v>33</v>
      </c>
      <c r="C30" s="4" t="s">
        <v>40</v>
      </c>
      <c r="D30">
        <v>26273.84</v>
      </c>
      <c r="E30">
        <v>1968.81</v>
      </c>
      <c r="F30">
        <v>9900</v>
      </c>
      <c r="G30" s="6">
        <v>2</v>
      </c>
      <c r="H30" s="21">
        <v>4</v>
      </c>
      <c r="I30" s="6">
        <v>0</v>
      </c>
      <c r="J30" s="6">
        <v>24</v>
      </c>
      <c r="K30" s="21">
        <v>3.5</v>
      </c>
      <c r="L30" s="6">
        <v>0</v>
      </c>
      <c r="M30" s="6">
        <v>0</v>
      </c>
      <c r="N30" s="21">
        <v>25.5</v>
      </c>
      <c r="O30" s="6">
        <v>0</v>
      </c>
      <c r="P30" s="6">
        <v>0</v>
      </c>
      <c r="Q30" s="6">
        <v>4</v>
      </c>
      <c r="R30" s="6">
        <v>5341.4</v>
      </c>
      <c r="S30" s="6">
        <v>1437.98</v>
      </c>
      <c r="T30" s="6">
        <v>3199.07</v>
      </c>
      <c r="U30" s="6">
        <v>1113.56</v>
      </c>
      <c r="V30" s="6">
        <v>3255.89</v>
      </c>
      <c r="W30" s="6">
        <v>639.80999999999995</v>
      </c>
      <c r="X30" s="6">
        <v>-51.89</v>
      </c>
      <c r="Y30" s="6">
        <v>887.92</v>
      </c>
      <c r="Z30" s="6">
        <v>790.89</v>
      </c>
      <c r="AA30" s="6">
        <v>960.89</v>
      </c>
      <c r="AB30" s="6">
        <v>37476.034899999999</v>
      </c>
    </row>
    <row r="31" spans="1:28" x14ac:dyDescent="0.2">
      <c r="A31" s="35" t="s">
        <v>94</v>
      </c>
      <c r="B31" s="4" t="s">
        <v>42</v>
      </c>
      <c r="C31" s="4" t="s">
        <v>34</v>
      </c>
      <c r="D31">
        <v>16135.59</v>
      </c>
      <c r="E31">
        <v>1567.42</v>
      </c>
      <c r="F31">
        <v>3100</v>
      </c>
      <c r="G31" s="6">
        <v>0</v>
      </c>
      <c r="H31" s="21">
        <v>3</v>
      </c>
      <c r="I31" s="6">
        <v>0</v>
      </c>
      <c r="J31" s="6">
        <v>24</v>
      </c>
      <c r="K31" s="21">
        <v>0</v>
      </c>
      <c r="L31" s="6">
        <v>4</v>
      </c>
      <c r="M31" s="6">
        <v>0</v>
      </c>
      <c r="N31" s="21">
        <v>7.5</v>
      </c>
      <c r="O31" s="6">
        <v>0</v>
      </c>
      <c r="P31" s="6">
        <v>0</v>
      </c>
      <c r="Q31" s="6">
        <v>4</v>
      </c>
      <c r="R31" s="6">
        <v>2870.17</v>
      </c>
      <c r="S31" s="6">
        <v>924.33</v>
      </c>
      <c r="T31" s="6">
        <v>2870.17</v>
      </c>
      <c r="U31" s="6">
        <v>0</v>
      </c>
      <c r="V31" s="6">
        <v>0</v>
      </c>
      <c r="W31" s="6">
        <v>574.03</v>
      </c>
      <c r="X31" s="6">
        <v>0</v>
      </c>
      <c r="Y31" s="6">
        <v>849.03</v>
      </c>
      <c r="Z31" s="6">
        <v>508.38</v>
      </c>
      <c r="AA31" s="6">
        <v>678.38</v>
      </c>
      <c r="AB31" s="6">
        <v>29579.141800000001</v>
      </c>
    </row>
    <row r="32" spans="1:28" x14ac:dyDescent="0.2">
      <c r="A32" s="35" t="s">
        <v>95</v>
      </c>
      <c r="B32" s="4" t="s">
        <v>42</v>
      </c>
      <c r="C32" s="4" t="s">
        <v>36</v>
      </c>
      <c r="D32">
        <v>22788.49</v>
      </c>
      <c r="E32">
        <v>2217.0700000000002</v>
      </c>
      <c r="F32">
        <v>4350</v>
      </c>
      <c r="G32" s="6">
        <v>0</v>
      </c>
      <c r="H32" s="21">
        <v>3</v>
      </c>
      <c r="I32" s="6">
        <v>0</v>
      </c>
      <c r="J32" s="6">
        <v>24</v>
      </c>
      <c r="K32" s="21">
        <v>0</v>
      </c>
      <c r="L32" s="6">
        <v>4</v>
      </c>
      <c r="M32" s="6">
        <v>0</v>
      </c>
      <c r="N32" s="21">
        <v>13.5</v>
      </c>
      <c r="O32" s="6">
        <v>0</v>
      </c>
      <c r="P32" s="6">
        <v>0</v>
      </c>
      <c r="Q32" s="6">
        <v>4</v>
      </c>
      <c r="R32" s="6">
        <v>3862.74</v>
      </c>
      <c r="S32" s="6">
        <v>1744.58</v>
      </c>
      <c r="T32" s="6">
        <v>3862.74</v>
      </c>
      <c r="U32" s="6">
        <v>0</v>
      </c>
      <c r="V32" s="6">
        <v>0</v>
      </c>
      <c r="W32" s="6">
        <v>772.55</v>
      </c>
      <c r="X32" s="6">
        <v>0</v>
      </c>
      <c r="Y32" s="6">
        <v>1047.55</v>
      </c>
      <c r="Z32" s="6">
        <v>959.52</v>
      </c>
      <c r="AA32" s="6">
        <v>1129.52</v>
      </c>
      <c r="AB32" s="6">
        <v>49573.4159</v>
      </c>
    </row>
    <row r="33" spans="1:28" x14ac:dyDescent="0.2">
      <c r="A33" s="35" t="s">
        <v>96</v>
      </c>
      <c r="B33" s="4" t="s">
        <v>42</v>
      </c>
      <c r="C33" s="4" t="s">
        <v>38</v>
      </c>
      <c r="D33">
        <v>28452.25</v>
      </c>
      <c r="E33">
        <v>2363.0100000000002</v>
      </c>
      <c r="F33">
        <v>8800</v>
      </c>
      <c r="G33" s="6">
        <v>2</v>
      </c>
      <c r="H33" s="21">
        <v>3</v>
      </c>
      <c r="I33" s="6">
        <v>0</v>
      </c>
      <c r="J33" s="6">
        <v>24</v>
      </c>
      <c r="K33" s="21">
        <v>3.5</v>
      </c>
      <c r="L33" s="6">
        <v>0</v>
      </c>
      <c r="M33" s="6">
        <v>0</v>
      </c>
      <c r="N33" s="21">
        <v>19.5</v>
      </c>
      <c r="O33" s="6">
        <v>0</v>
      </c>
      <c r="P33" s="6">
        <v>0</v>
      </c>
      <c r="Q33" s="6">
        <v>4</v>
      </c>
      <c r="R33" s="6">
        <v>5047.41</v>
      </c>
      <c r="S33" s="6">
        <v>2275.04</v>
      </c>
      <c r="T33" s="6">
        <v>2947.46</v>
      </c>
      <c r="U33" s="6">
        <v>917.32</v>
      </c>
      <c r="V33" s="6">
        <v>3017.28</v>
      </c>
      <c r="W33" s="6">
        <v>589.49</v>
      </c>
      <c r="X33" s="6">
        <v>-42.75</v>
      </c>
      <c r="Y33" s="6">
        <v>821.74</v>
      </c>
      <c r="Z33" s="6">
        <v>1251.27</v>
      </c>
      <c r="AA33" s="6">
        <v>1421.27</v>
      </c>
      <c r="AB33" s="6">
        <v>55977.370499999997</v>
      </c>
    </row>
    <row r="34" spans="1:28" x14ac:dyDescent="0.2">
      <c r="A34" s="35" t="s">
        <v>97</v>
      </c>
      <c r="B34" s="4" t="s">
        <v>42</v>
      </c>
      <c r="C34" s="4" t="s">
        <v>40</v>
      </c>
      <c r="D34">
        <v>33976.379999999997</v>
      </c>
      <c r="E34">
        <v>2894.98</v>
      </c>
      <c r="F34">
        <v>9900</v>
      </c>
      <c r="G34" s="6">
        <v>2</v>
      </c>
      <c r="H34" s="21">
        <v>4</v>
      </c>
      <c r="I34" s="6">
        <v>0</v>
      </c>
      <c r="J34" s="6">
        <v>24</v>
      </c>
      <c r="K34" s="21">
        <v>3.5</v>
      </c>
      <c r="L34" s="6">
        <v>0</v>
      </c>
      <c r="M34" s="6">
        <v>0</v>
      </c>
      <c r="N34" s="21">
        <v>25.5</v>
      </c>
      <c r="O34" s="6">
        <v>0</v>
      </c>
      <c r="P34" s="6">
        <v>0</v>
      </c>
      <c r="Q34" s="6">
        <v>4</v>
      </c>
      <c r="R34" s="6">
        <v>5457.94</v>
      </c>
      <c r="S34" s="6">
        <v>3073.4</v>
      </c>
      <c r="T34" s="6">
        <v>3265.14</v>
      </c>
      <c r="U34" s="6">
        <v>824.48</v>
      </c>
      <c r="V34" s="6">
        <v>3017.28</v>
      </c>
      <c r="W34" s="6">
        <v>653.03</v>
      </c>
      <c r="X34" s="6">
        <v>-38.42</v>
      </c>
      <c r="Y34" s="6">
        <v>914.61</v>
      </c>
      <c r="Z34" s="6">
        <v>1690.37</v>
      </c>
      <c r="AA34" s="6">
        <v>1860.37</v>
      </c>
      <c r="AB34" s="6">
        <v>73505.634900000005</v>
      </c>
    </row>
    <row r="35" spans="1:28" x14ac:dyDescent="0.2">
      <c r="A35" s="35" t="s">
        <v>98</v>
      </c>
      <c r="B35" s="4" t="s">
        <v>47</v>
      </c>
      <c r="C35" s="4" t="s">
        <v>34</v>
      </c>
      <c r="D35">
        <v>17475.830000000002</v>
      </c>
      <c r="E35">
        <v>1728.57</v>
      </c>
      <c r="F35">
        <v>3100</v>
      </c>
      <c r="G35" s="6">
        <v>0</v>
      </c>
      <c r="H35" s="21">
        <v>3</v>
      </c>
      <c r="I35" s="6">
        <v>0</v>
      </c>
      <c r="J35" s="6">
        <v>24</v>
      </c>
      <c r="K35" s="21">
        <v>0</v>
      </c>
      <c r="L35" s="6">
        <v>4</v>
      </c>
      <c r="M35" s="6">
        <v>0</v>
      </c>
      <c r="N35" s="21">
        <v>7.5</v>
      </c>
      <c r="O35" s="6">
        <v>0</v>
      </c>
      <c r="P35" s="6">
        <v>0</v>
      </c>
      <c r="Q35" s="6">
        <v>4</v>
      </c>
      <c r="R35" s="6">
        <v>2926.38</v>
      </c>
      <c r="S35" s="6">
        <v>1196.9000000000001</v>
      </c>
      <c r="T35" s="6">
        <v>2926.38</v>
      </c>
      <c r="U35" s="6">
        <v>0</v>
      </c>
      <c r="V35" s="6">
        <v>0</v>
      </c>
      <c r="W35" s="6">
        <v>585.28</v>
      </c>
      <c r="X35" s="6">
        <v>0</v>
      </c>
      <c r="Y35" s="6">
        <v>860.28</v>
      </c>
      <c r="Z35" s="6">
        <v>658.29</v>
      </c>
      <c r="AA35" s="6">
        <v>828.29</v>
      </c>
      <c r="AB35" s="6">
        <v>36300.474900000001</v>
      </c>
    </row>
    <row r="36" spans="1:28" x14ac:dyDescent="0.2">
      <c r="A36" s="35" t="s">
        <v>99</v>
      </c>
      <c r="B36" s="4" t="s">
        <v>47</v>
      </c>
      <c r="C36" s="4" t="s">
        <v>36</v>
      </c>
      <c r="D36">
        <v>25727.32</v>
      </c>
      <c r="E36">
        <v>2570.44</v>
      </c>
      <c r="F36">
        <v>4350</v>
      </c>
      <c r="G36" s="6">
        <v>0</v>
      </c>
      <c r="H36" s="21">
        <v>3</v>
      </c>
      <c r="I36" s="6">
        <v>0</v>
      </c>
      <c r="J36" s="6">
        <v>24</v>
      </c>
      <c r="K36" s="21">
        <v>0</v>
      </c>
      <c r="L36" s="6">
        <v>4</v>
      </c>
      <c r="M36" s="6">
        <v>0</v>
      </c>
      <c r="N36" s="21">
        <v>13.5</v>
      </c>
      <c r="O36" s="6">
        <v>0</v>
      </c>
      <c r="P36" s="6">
        <v>0</v>
      </c>
      <c r="Q36" s="6">
        <v>4</v>
      </c>
      <c r="R36" s="6">
        <v>4047.84</v>
      </c>
      <c r="S36" s="6">
        <v>2319.7600000000002</v>
      </c>
      <c r="T36" s="6">
        <v>4047.84</v>
      </c>
      <c r="U36" s="6">
        <v>0</v>
      </c>
      <c r="V36" s="6">
        <v>0</v>
      </c>
      <c r="W36" s="6">
        <v>809.57</v>
      </c>
      <c r="X36" s="6">
        <v>0</v>
      </c>
      <c r="Y36" s="6">
        <v>1084.57</v>
      </c>
      <c r="Z36" s="6">
        <v>1275.8699999999999</v>
      </c>
      <c r="AA36" s="6">
        <v>1445.87</v>
      </c>
      <c r="AB36" s="6">
        <v>63180.667399999998</v>
      </c>
    </row>
    <row r="37" spans="1:28" x14ac:dyDescent="0.2">
      <c r="A37" s="35" t="s">
        <v>100</v>
      </c>
      <c r="B37" s="4" t="s">
        <v>47</v>
      </c>
      <c r="C37" s="4" t="s">
        <v>38</v>
      </c>
      <c r="D37">
        <v>32545.29</v>
      </c>
      <c r="E37">
        <v>3239.94</v>
      </c>
      <c r="F37">
        <v>5600</v>
      </c>
      <c r="G37" s="6">
        <v>0</v>
      </c>
      <c r="H37" s="21">
        <v>3</v>
      </c>
      <c r="I37" s="6">
        <v>0</v>
      </c>
      <c r="J37" s="6">
        <v>24</v>
      </c>
      <c r="K37" s="21">
        <v>0</v>
      </c>
      <c r="L37" s="6">
        <v>4</v>
      </c>
      <c r="M37" s="6">
        <v>0</v>
      </c>
      <c r="N37" s="21">
        <v>19.5</v>
      </c>
      <c r="O37" s="6">
        <v>0</v>
      </c>
      <c r="P37" s="6">
        <v>0</v>
      </c>
      <c r="Q37" s="6">
        <v>4</v>
      </c>
      <c r="R37" s="6">
        <v>4136.45</v>
      </c>
      <c r="S37" s="6">
        <v>3504.82</v>
      </c>
      <c r="T37" s="6">
        <v>4136.45</v>
      </c>
      <c r="U37" s="6">
        <v>0</v>
      </c>
      <c r="V37" s="6">
        <v>0</v>
      </c>
      <c r="W37" s="6">
        <v>827.29</v>
      </c>
      <c r="X37" s="6">
        <v>0</v>
      </c>
      <c r="Y37" s="6">
        <v>1102.29</v>
      </c>
      <c r="Z37" s="6">
        <v>1927.65</v>
      </c>
      <c r="AA37" s="6">
        <v>2097.65</v>
      </c>
      <c r="AB37" s="6">
        <v>87293.729500000001</v>
      </c>
    </row>
    <row r="38" spans="1:28" x14ac:dyDescent="0.2">
      <c r="A38" s="35" t="s">
        <v>101</v>
      </c>
      <c r="B38" s="4" t="s">
        <v>47</v>
      </c>
      <c r="C38" s="4" t="s">
        <v>40</v>
      </c>
      <c r="D38" s="7">
        <v>39781.15</v>
      </c>
      <c r="E38" s="7">
        <v>3592.95</v>
      </c>
      <c r="F38" s="7">
        <v>9900</v>
      </c>
      <c r="G38" s="9">
        <v>2</v>
      </c>
      <c r="H38" s="22">
        <v>4</v>
      </c>
      <c r="I38" s="9">
        <v>0</v>
      </c>
      <c r="J38" s="9">
        <v>24</v>
      </c>
      <c r="K38" s="22">
        <v>3.5</v>
      </c>
      <c r="L38" s="9">
        <v>0</v>
      </c>
      <c r="M38" s="9">
        <v>0</v>
      </c>
      <c r="N38" s="22">
        <v>25.5</v>
      </c>
      <c r="O38" s="9">
        <v>0</v>
      </c>
      <c r="P38" s="9">
        <v>0</v>
      </c>
      <c r="Q38" s="9">
        <v>4</v>
      </c>
      <c r="R38" s="9">
        <v>5448.49</v>
      </c>
      <c r="S38" s="9">
        <v>4261.6499999999996</v>
      </c>
      <c r="T38" s="9">
        <v>3460.18</v>
      </c>
      <c r="U38" s="9">
        <v>707.96</v>
      </c>
      <c r="V38" s="9">
        <v>2696.27</v>
      </c>
      <c r="W38" s="9">
        <v>692.04</v>
      </c>
      <c r="X38" s="9">
        <v>-32.99</v>
      </c>
      <c r="Y38" s="9">
        <v>959.04</v>
      </c>
      <c r="Z38" s="9">
        <v>2343.91</v>
      </c>
      <c r="AA38" s="9">
        <v>2513.91</v>
      </c>
      <c r="AB38" s="9">
        <v>99237.387300000002</v>
      </c>
    </row>
    <row r="39" spans="1:28" x14ac:dyDescent="0.2">
      <c r="A39" s="34" t="s">
        <v>102</v>
      </c>
      <c r="B39" s="4" t="s">
        <v>33</v>
      </c>
      <c r="C39" s="4" t="s">
        <v>34</v>
      </c>
      <c r="D39">
        <v>14423.8</v>
      </c>
      <c r="E39">
        <v>1361.59</v>
      </c>
      <c r="F39">
        <v>3100</v>
      </c>
      <c r="G39" s="6">
        <v>0</v>
      </c>
      <c r="H39" s="6">
        <v>3</v>
      </c>
      <c r="I39" s="6">
        <v>0</v>
      </c>
      <c r="J39" s="6">
        <v>24</v>
      </c>
      <c r="K39" s="6">
        <v>0</v>
      </c>
      <c r="L39" s="6">
        <v>4</v>
      </c>
      <c r="M39" s="6">
        <v>0</v>
      </c>
      <c r="N39" s="21">
        <v>7.5</v>
      </c>
      <c r="O39" s="6">
        <v>0</v>
      </c>
      <c r="P39" s="6">
        <v>0</v>
      </c>
      <c r="Q39" s="6">
        <v>4</v>
      </c>
      <c r="R39" s="6">
        <v>2842.34</v>
      </c>
      <c r="S39" s="6">
        <v>560.22</v>
      </c>
      <c r="T39" s="6">
        <v>2842.34</v>
      </c>
      <c r="U39" s="6">
        <v>0</v>
      </c>
      <c r="V39" s="6">
        <v>0</v>
      </c>
      <c r="W39" s="6">
        <v>568.47</v>
      </c>
      <c r="X39" s="6">
        <v>0</v>
      </c>
      <c r="Y39" s="6">
        <v>843.47</v>
      </c>
      <c r="Z39" s="6">
        <v>308.12</v>
      </c>
      <c r="AA39" s="6">
        <v>478.12</v>
      </c>
      <c r="AB39" s="6">
        <v>19101.4097</v>
      </c>
    </row>
    <row r="40" spans="1:28" x14ac:dyDescent="0.2">
      <c r="A40" s="19" t="s">
        <v>103</v>
      </c>
      <c r="B40" s="4" t="s">
        <v>33</v>
      </c>
      <c r="C40" s="4" t="s">
        <v>36</v>
      </c>
      <c r="D40">
        <v>19053.07</v>
      </c>
      <c r="E40">
        <v>1767.92</v>
      </c>
      <c r="F40">
        <v>4350</v>
      </c>
      <c r="G40" s="6">
        <v>0</v>
      </c>
      <c r="H40" s="6">
        <v>3</v>
      </c>
      <c r="I40" s="6">
        <v>0</v>
      </c>
      <c r="J40" s="6">
        <v>24</v>
      </c>
      <c r="K40" s="6">
        <v>0</v>
      </c>
      <c r="L40" s="6">
        <v>4</v>
      </c>
      <c r="M40" s="6">
        <v>0</v>
      </c>
      <c r="N40" s="21">
        <v>13.5</v>
      </c>
      <c r="O40" s="6">
        <v>0</v>
      </c>
      <c r="P40" s="6">
        <v>0</v>
      </c>
      <c r="Q40" s="6">
        <v>4</v>
      </c>
      <c r="R40" s="6">
        <v>3798.85</v>
      </c>
      <c r="S40" s="6">
        <v>951.18</v>
      </c>
      <c r="T40" s="6">
        <v>3798.85</v>
      </c>
      <c r="U40" s="6">
        <v>0</v>
      </c>
      <c r="V40" s="6">
        <v>0</v>
      </c>
      <c r="W40" s="6">
        <v>759.77</v>
      </c>
      <c r="X40" s="6">
        <v>0</v>
      </c>
      <c r="Y40" s="6">
        <v>1034.77</v>
      </c>
      <c r="Z40" s="6">
        <v>523.15</v>
      </c>
      <c r="AA40" s="6">
        <v>693.15</v>
      </c>
      <c r="AB40" s="6">
        <v>29384.2238</v>
      </c>
    </row>
    <row r="41" spans="1:28" x14ac:dyDescent="0.2">
      <c r="A41" s="19" t="s">
        <v>104</v>
      </c>
      <c r="B41" s="4" t="s">
        <v>33</v>
      </c>
      <c r="C41" s="4" t="s">
        <v>38</v>
      </c>
      <c r="D41">
        <v>22674.9</v>
      </c>
      <c r="E41">
        <v>2053.11</v>
      </c>
      <c r="F41">
        <v>5600</v>
      </c>
      <c r="G41" s="6">
        <v>0</v>
      </c>
      <c r="H41" s="6">
        <v>3</v>
      </c>
      <c r="I41" s="6">
        <v>0</v>
      </c>
      <c r="J41" s="6">
        <v>24</v>
      </c>
      <c r="K41" s="6">
        <v>0</v>
      </c>
      <c r="L41" s="6">
        <v>4</v>
      </c>
      <c r="M41" s="6">
        <v>0</v>
      </c>
      <c r="N41" s="21">
        <v>19.5</v>
      </c>
      <c r="O41" s="6">
        <v>0</v>
      </c>
      <c r="P41" s="6">
        <v>0</v>
      </c>
      <c r="Q41" s="6">
        <v>4</v>
      </c>
      <c r="R41" s="6">
        <v>4046.35</v>
      </c>
      <c r="S41" s="6">
        <v>1379.71</v>
      </c>
      <c r="T41" s="6">
        <v>4046.35</v>
      </c>
      <c r="U41" s="6">
        <v>0</v>
      </c>
      <c r="V41" s="6">
        <v>0</v>
      </c>
      <c r="W41" s="6">
        <v>809.27</v>
      </c>
      <c r="X41" s="6">
        <v>0</v>
      </c>
      <c r="Y41" s="6">
        <v>1084.27</v>
      </c>
      <c r="Z41" s="6">
        <v>758.84</v>
      </c>
      <c r="AA41" s="6">
        <v>928.84</v>
      </c>
      <c r="AB41" s="6">
        <v>38719.402800000003</v>
      </c>
    </row>
    <row r="42" spans="1:28" x14ac:dyDescent="0.2">
      <c r="A42" s="19" t="s">
        <v>105</v>
      </c>
      <c r="B42" s="4" t="s">
        <v>33</v>
      </c>
      <c r="C42" s="4" t="s">
        <v>40</v>
      </c>
      <c r="D42">
        <v>26534.1</v>
      </c>
      <c r="E42">
        <v>2354.8200000000002</v>
      </c>
      <c r="F42">
        <v>6950</v>
      </c>
      <c r="G42" s="6">
        <v>0</v>
      </c>
      <c r="H42" s="6">
        <v>4</v>
      </c>
      <c r="I42" s="6">
        <v>0</v>
      </c>
      <c r="J42" s="6">
        <v>24</v>
      </c>
      <c r="K42" s="6">
        <v>0</v>
      </c>
      <c r="L42" s="6">
        <v>4</v>
      </c>
      <c r="M42" s="6">
        <v>0</v>
      </c>
      <c r="N42" s="21">
        <v>25.5</v>
      </c>
      <c r="O42" s="6">
        <v>0</v>
      </c>
      <c r="P42" s="6">
        <v>0</v>
      </c>
      <c r="Q42" s="6">
        <v>4</v>
      </c>
      <c r="R42" s="6">
        <v>4387.57</v>
      </c>
      <c r="S42" s="6">
        <v>1758.74</v>
      </c>
      <c r="T42" s="6">
        <v>4387.57</v>
      </c>
      <c r="U42" s="6">
        <v>0</v>
      </c>
      <c r="V42" s="6">
        <v>0</v>
      </c>
      <c r="W42" s="6">
        <v>877.51</v>
      </c>
      <c r="X42" s="6">
        <v>0</v>
      </c>
      <c r="Y42" s="6">
        <v>1177.51</v>
      </c>
      <c r="Z42" s="6">
        <v>967.31</v>
      </c>
      <c r="AA42" s="6">
        <v>1137.31</v>
      </c>
      <c r="AB42" s="6">
        <v>47299.705800000003</v>
      </c>
    </row>
    <row r="43" spans="1:28" x14ac:dyDescent="0.2">
      <c r="A43" s="19" t="s">
        <v>106</v>
      </c>
      <c r="B43" s="4" t="s">
        <v>42</v>
      </c>
      <c r="C43" s="4" t="s">
        <v>34</v>
      </c>
      <c r="D43">
        <v>16135.59</v>
      </c>
      <c r="E43">
        <v>1567.42</v>
      </c>
      <c r="F43">
        <v>3100</v>
      </c>
      <c r="G43" s="6">
        <v>0</v>
      </c>
      <c r="H43" s="6">
        <v>3</v>
      </c>
      <c r="I43" s="6">
        <v>0</v>
      </c>
      <c r="J43" s="6">
        <v>24</v>
      </c>
      <c r="K43" s="6">
        <v>0</v>
      </c>
      <c r="L43" s="6">
        <v>4</v>
      </c>
      <c r="M43" s="6">
        <v>0</v>
      </c>
      <c r="N43" s="21">
        <v>7.5</v>
      </c>
      <c r="O43" s="6">
        <v>0</v>
      </c>
      <c r="P43" s="6">
        <v>0</v>
      </c>
      <c r="Q43" s="6">
        <v>4</v>
      </c>
      <c r="R43" s="6">
        <v>2870.17</v>
      </c>
      <c r="S43" s="6">
        <v>924.33</v>
      </c>
      <c r="T43" s="6">
        <v>2870.17</v>
      </c>
      <c r="U43" s="6">
        <v>0</v>
      </c>
      <c r="V43" s="6">
        <v>0</v>
      </c>
      <c r="W43" s="6">
        <v>574.03</v>
      </c>
      <c r="X43" s="6">
        <v>0</v>
      </c>
      <c r="Y43" s="6">
        <v>849.03</v>
      </c>
      <c r="Z43" s="6">
        <v>508.38</v>
      </c>
      <c r="AA43" s="6">
        <v>678.38</v>
      </c>
      <c r="AB43" s="6">
        <v>29579.141199999998</v>
      </c>
    </row>
    <row r="44" spans="1:28" x14ac:dyDescent="0.2">
      <c r="A44" s="19" t="s">
        <v>107</v>
      </c>
      <c r="B44" s="4" t="s">
        <v>42</v>
      </c>
      <c r="C44" s="4" t="s">
        <v>36</v>
      </c>
      <c r="D44">
        <v>22788.49</v>
      </c>
      <c r="E44">
        <v>2217.0700000000002</v>
      </c>
      <c r="F44">
        <v>4350</v>
      </c>
      <c r="G44" s="6">
        <v>0</v>
      </c>
      <c r="H44" s="6">
        <v>3</v>
      </c>
      <c r="I44" s="6">
        <v>0</v>
      </c>
      <c r="J44" s="6">
        <v>24</v>
      </c>
      <c r="K44" s="6">
        <v>0</v>
      </c>
      <c r="L44" s="6">
        <v>4</v>
      </c>
      <c r="M44" s="6">
        <v>0</v>
      </c>
      <c r="N44" s="21">
        <v>13.5</v>
      </c>
      <c r="O44" s="6">
        <v>0</v>
      </c>
      <c r="P44" s="6">
        <v>0</v>
      </c>
      <c r="Q44" s="6">
        <v>4</v>
      </c>
      <c r="R44" s="6">
        <v>3862.74</v>
      </c>
      <c r="S44" s="6">
        <v>1744.58</v>
      </c>
      <c r="T44" s="6">
        <v>3862.74</v>
      </c>
      <c r="U44" s="6">
        <v>0</v>
      </c>
      <c r="V44" s="6">
        <v>0</v>
      </c>
      <c r="W44" s="6">
        <v>772.55</v>
      </c>
      <c r="X44" s="6">
        <v>0</v>
      </c>
      <c r="Y44" s="6">
        <v>1047.55</v>
      </c>
      <c r="Z44" s="6">
        <v>959.52</v>
      </c>
      <c r="AA44" s="6">
        <v>1129.52</v>
      </c>
      <c r="AB44" s="6">
        <v>49573.4159</v>
      </c>
    </row>
    <row r="45" spans="1:28" x14ac:dyDescent="0.2">
      <c r="A45" s="19" t="s">
        <v>108</v>
      </c>
      <c r="B45" s="4" t="s">
        <v>42</v>
      </c>
      <c r="C45" s="4" t="s">
        <v>38</v>
      </c>
      <c r="D45">
        <v>28393.03</v>
      </c>
      <c r="E45">
        <v>2740.67</v>
      </c>
      <c r="F45">
        <v>5600</v>
      </c>
      <c r="G45" s="6">
        <v>0</v>
      </c>
      <c r="H45" s="6">
        <v>3</v>
      </c>
      <c r="I45" s="6">
        <v>0</v>
      </c>
      <c r="J45" s="6">
        <v>24</v>
      </c>
      <c r="K45" s="6">
        <v>0</v>
      </c>
      <c r="L45" s="6">
        <v>4</v>
      </c>
      <c r="M45" s="6">
        <v>0</v>
      </c>
      <c r="N45" s="21">
        <v>19.5</v>
      </c>
      <c r="O45" s="6">
        <v>0</v>
      </c>
      <c r="P45" s="6">
        <v>0</v>
      </c>
      <c r="Q45" s="6">
        <v>4</v>
      </c>
      <c r="R45" s="6">
        <v>4046.37</v>
      </c>
      <c r="S45" s="6">
        <v>2629.8</v>
      </c>
      <c r="T45" s="6">
        <v>4046.37</v>
      </c>
      <c r="U45" s="6">
        <v>0</v>
      </c>
      <c r="V45" s="6">
        <v>0</v>
      </c>
      <c r="W45" s="6">
        <v>809.27</v>
      </c>
      <c r="X45" s="6">
        <v>0</v>
      </c>
      <c r="Y45" s="6">
        <v>1084.27</v>
      </c>
      <c r="Z45" s="6">
        <v>1446.39</v>
      </c>
      <c r="AA45" s="6">
        <v>1616.39</v>
      </c>
      <c r="AB45" s="6">
        <v>68029.715299999996</v>
      </c>
    </row>
    <row r="46" spans="1:28" x14ac:dyDescent="0.2">
      <c r="A46" s="19" t="s">
        <v>109</v>
      </c>
      <c r="B46" s="4" t="s">
        <v>42</v>
      </c>
      <c r="C46" s="4" t="s">
        <v>40</v>
      </c>
      <c r="D46">
        <v>34255.199999999997</v>
      </c>
      <c r="E46">
        <v>3283.21</v>
      </c>
      <c r="F46">
        <v>6950</v>
      </c>
      <c r="G46" s="6">
        <v>0</v>
      </c>
      <c r="H46" s="6">
        <v>4</v>
      </c>
      <c r="I46" s="6">
        <v>0</v>
      </c>
      <c r="J46" s="6">
        <v>24</v>
      </c>
      <c r="K46" s="6">
        <v>0</v>
      </c>
      <c r="L46" s="6">
        <v>4</v>
      </c>
      <c r="M46" s="6">
        <v>0</v>
      </c>
      <c r="N46" s="21">
        <v>25.5</v>
      </c>
      <c r="O46" s="6">
        <v>0</v>
      </c>
      <c r="P46" s="6">
        <v>0</v>
      </c>
      <c r="Q46" s="6">
        <v>4</v>
      </c>
      <c r="R46" s="6">
        <v>4377.79</v>
      </c>
      <c r="S46" s="6">
        <v>3450.29</v>
      </c>
      <c r="T46" s="6">
        <v>4377.79</v>
      </c>
      <c r="U46" s="6">
        <v>0</v>
      </c>
      <c r="V46" s="6">
        <v>0</v>
      </c>
      <c r="W46" s="6">
        <v>875.56</v>
      </c>
      <c r="X46" s="6">
        <v>0</v>
      </c>
      <c r="Y46" s="6">
        <v>1175.56</v>
      </c>
      <c r="Z46" s="6">
        <v>1897.66</v>
      </c>
      <c r="AA46" s="6">
        <v>2067.66</v>
      </c>
      <c r="AB46" s="6">
        <v>85721.167199999996</v>
      </c>
    </row>
    <row r="47" spans="1:28" x14ac:dyDescent="0.2">
      <c r="A47" s="20" t="s">
        <v>110</v>
      </c>
      <c r="B47" s="4" t="s">
        <v>47</v>
      </c>
      <c r="C47" s="4" t="s">
        <v>34</v>
      </c>
      <c r="D47">
        <v>17475.830000000002</v>
      </c>
      <c r="E47">
        <v>1728.57</v>
      </c>
      <c r="F47">
        <v>3100</v>
      </c>
      <c r="G47" s="6">
        <v>0</v>
      </c>
      <c r="H47" s="6">
        <v>3</v>
      </c>
      <c r="I47" s="6">
        <v>0</v>
      </c>
      <c r="J47" s="6">
        <v>24</v>
      </c>
      <c r="K47" s="6">
        <v>0</v>
      </c>
      <c r="L47" s="6">
        <v>4</v>
      </c>
      <c r="M47" s="6">
        <v>0</v>
      </c>
      <c r="N47" s="21">
        <v>7.5</v>
      </c>
      <c r="O47" s="6">
        <v>0</v>
      </c>
      <c r="P47" s="6">
        <v>0</v>
      </c>
      <c r="Q47" s="6">
        <v>4</v>
      </c>
      <c r="R47" s="6">
        <v>2926.38</v>
      </c>
      <c r="S47" s="6">
        <v>1196.9000000000001</v>
      </c>
      <c r="T47" s="6">
        <v>2926.38</v>
      </c>
      <c r="U47" s="6">
        <v>0</v>
      </c>
      <c r="V47" s="6">
        <v>0</v>
      </c>
      <c r="W47" s="6">
        <v>585.28</v>
      </c>
      <c r="X47" s="6">
        <v>0</v>
      </c>
      <c r="Y47" s="6">
        <v>860.28</v>
      </c>
      <c r="Z47" s="6">
        <v>658.29</v>
      </c>
      <c r="AA47" s="6">
        <v>828.29</v>
      </c>
      <c r="AB47" s="6">
        <v>36300.475299999998</v>
      </c>
    </row>
    <row r="48" spans="1:28" x14ac:dyDescent="0.2">
      <c r="A48" s="20" t="s">
        <v>111</v>
      </c>
      <c r="B48" s="4" t="s">
        <v>47</v>
      </c>
      <c r="C48" s="4" t="s">
        <v>36</v>
      </c>
      <c r="D48">
        <v>25727.32</v>
      </c>
      <c r="E48">
        <v>2570.44</v>
      </c>
      <c r="F48">
        <v>4350</v>
      </c>
      <c r="G48" s="6">
        <v>0</v>
      </c>
      <c r="H48" s="6">
        <v>3</v>
      </c>
      <c r="I48" s="6">
        <v>0</v>
      </c>
      <c r="J48" s="6">
        <v>24</v>
      </c>
      <c r="K48" s="6">
        <v>0</v>
      </c>
      <c r="L48" s="6">
        <v>4</v>
      </c>
      <c r="M48" s="6">
        <v>0</v>
      </c>
      <c r="N48" s="21">
        <v>13.5</v>
      </c>
      <c r="O48" s="6">
        <v>0</v>
      </c>
      <c r="P48" s="6">
        <v>0</v>
      </c>
      <c r="Q48" s="6">
        <v>4</v>
      </c>
      <c r="R48" s="6">
        <v>4047.84</v>
      </c>
      <c r="S48" s="6">
        <v>2319.7600000000002</v>
      </c>
      <c r="T48" s="6">
        <v>4047.84</v>
      </c>
      <c r="U48" s="6">
        <v>0</v>
      </c>
      <c r="V48" s="6">
        <v>0</v>
      </c>
      <c r="W48" s="6">
        <v>809.57</v>
      </c>
      <c r="X48" s="6">
        <v>0</v>
      </c>
      <c r="Y48" s="6">
        <v>1084.57</v>
      </c>
      <c r="Z48" s="6">
        <v>1275.8699999999999</v>
      </c>
      <c r="AA48" s="6">
        <v>1445.87</v>
      </c>
      <c r="AB48" s="6">
        <v>63180.667300000001</v>
      </c>
    </row>
    <row r="49" spans="1:28" x14ac:dyDescent="0.2">
      <c r="A49" s="20" t="s">
        <v>112</v>
      </c>
      <c r="B49" s="4" t="s">
        <v>47</v>
      </c>
      <c r="C49" s="4" t="s">
        <v>38</v>
      </c>
      <c r="D49">
        <v>32545.29</v>
      </c>
      <c r="E49">
        <v>3239.94</v>
      </c>
      <c r="F49">
        <v>5600</v>
      </c>
      <c r="G49" s="6">
        <v>0</v>
      </c>
      <c r="H49" s="6">
        <v>3</v>
      </c>
      <c r="I49" s="6">
        <v>0</v>
      </c>
      <c r="J49" s="6">
        <v>24</v>
      </c>
      <c r="K49" s="6">
        <v>0</v>
      </c>
      <c r="L49" s="6">
        <v>4</v>
      </c>
      <c r="M49" s="6">
        <v>0</v>
      </c>
      <c r="N49" s="21">
        <v>19.5</v>
      </c>
      <c r="O49" s="6">
        <v>0</v>
      </c>
      <c r="P49" s="6">
        <v>0</v>
      </c>
      <c r="Q49" s="6">
        <v>4</v>
      </c>
      <c r="R49" s="6">
        <v>4136.45</v>
      </c>
      <c r="S49" s="6">
        <v>3504.82</v>
      </c>
      <c r="T49" s="6">
        <v>4136.45</v>
      </c>
      <c r="U49" s="6">
        <v>0</v>
      </c>
      <c r="V49" s="6">
        <v>0</v>
      </c>
      <c r="W49" s="6">
        <v>827.29</v>
      </c>
      <c r="X49" s="6">
        <v>0</v>
      </c>
      <c r="Y49" s="6">
        <v>1102.29</v>
      </c>
      <c r="Z49" s="6">
        <v>1927.65</v>
      </c>
      <c r="AA49" s="6">
        <v>2097.65</v>
      </c>
      <c r="AB49" s="6">
        <v>87293.729699999996</v>
      </c>
    </row>
    <row r="50" spans="1:28" s="7" customFormat="1" x14ac:dyDescent="0.2">
      <c r="A50" s="27" t="s">
        <v>113</v>
      </c>
      <c r="B50" s="8" t="s">
        <v>47</v>
      </c>
      <c r="C50" s="8" t="s">
        <v>40</v>
      </c>
      <c r="D50" s="7">
        <v>39709.25</v>
      </c>
      <c r="E50" s="7">
        <v>3939.02</v>
      </c>
      <c r="F50" s="7">
        <v>6950</v>
      </c>
      <c r="G50" s="9">
        <v>0</v>
      </c>
      <c r="H50" s="9">
        <v>4</v>
      </c>
      <c r="I50" s="9">
        <v>0</v>
      </c>
      <c r="J50" s="9">
        <v>24</v>
      </c>
      <c r="K50" s="9">
        <v>0</v>
      </c>
      <c r="L50" s="9">
        <v>4</v>
      </c>
      <c r="M50" s="9">
        <v>0</v>
      </c>
      <c r="N50" s="22">
        <v>25.5</v>
      </c>
      <c r="O50" s="9">
        <v>0</v>
      </c>
      <c r="P50" s="9">
        <v>0</v>
      </c>
      <c r="Q50" s="9">
        <v>4</v>
      </c>
      <c r="R50" s="9">
        <v>4513.5</v>
      </c>
      <c r="S50" s="9">
        <v>4593.3</v>
      </c>
      <c r="T50" s="9">
        <v>4513.5</v>
      </c>
      <c r="U50" s="9">
        <v>0</v>
      </c>
      <c r="V50" s="9">
        <v>0</v>
      </c>
      <c r="W50" s="9">
        <v>902.7</v>
      </c>
      <c r="X50" s="9">
        <v>0</v>
      </c>
      <c r="Y50" s="9">
        <v>1202.7</v>
      </c>
      <c r="Z50" s="9">
        <v>2526.3200000000002</v>
      </c>
      <c r="AA50" s="9">
        <v>2696.32</v>
      </c>
      <c r="AB50" s="9">
        <v>110610.26459999999</v>
      </c>
    </row>
    <row r="51" spans="1:28" x14ac:dyDescent="0.2">
      <c r="A51" s="33" t="s">
        <v>114</v>
      </c>
      <c r="B51" s="4" t="s">
        <v>33</v>
      </c>
      <c r="C51" s="4" t="s">
        <v>34</v>
      </c>
      <c r="D51">
        <v>14383.03</v>
      </c>
      <c r="E51">
        <v>1320.62</v>
      </c>
      <c r="F51">
        <v>3400</v>
      </c>
      <c r="G51" s="6">
        <v>0</v>
      </c>
      <c r="H51" s="6">
        <v>3</v>
      </c>
      <c r="I51" s="6">
        <v>0</v>
      </c>
      <c r="J51" s="6">
        <v>0</v>
      </c>
      <c r="K51" s="21">
        <v>7</v>
      </c>
      <c r="L51" s="6">
        <v>0</v>
      </c>
      <c r="M51" s="6">
        <v>0</v>
      </c>
      <c r="N51" s="21">
        <v>7.5</v>
      </c>
      <c r="O51" s="6">
        <v>0</v>
      </c>
      <c r="P51" s="6">
        <v>0</v>
      </c>
      <c r="Q51" s="6">
        <v>4</v>
      </c>
      <c r="R51" s="6">
        <v>4126.9799999999996</v>
      </c>
      <c r="S51" s="6">
        <v>91.31</v>
      </c>
      <c r="T51" s="6">
        <v>4126.9799999999996</v>
      </c>
      <c r="U51" s="6">
        <v>0</v>
      </c>
      <c r="V51" s="6">
        <v>0</v>
      </c>
      <c r="W51" s="6">
        <v>825.4</v>
      </c>
      <c r="X51" s="6">
        <v>0</v>
      </c>
      <c r="Y51" s="6">
        <v>1100.4000000000001</v>
      </c>
      <c r="Z51" s="6">
        <v>50.22</v>
      </c>
      <c r="AA51" s="6">
        <v>220.22</v>
      </c>
      <c r="AB51" s="6">
        <v>14198.8246</v>
      </c>
    </row>
    <row r="52" spans="1:28" x14ac:dyDescent="0.2">
      <c r="A52" s="20" t="s">
        <v>115</v>
      </c>
      <c r="B52" s="4" t="s">
        <v>33</v>
      </c>
      <c r="C52" s="4" t="s">
        <v>36</v>
      </c>
      <c r="D52">
        <v>19094.77</v>
      </c>
      <c r="E52">
        <v>1537.26</v>
      </c>
      <c r="F52">
        <v>6310</v>
      </c>
      <c r="G52" s="6">
        <v>1</v>
      </c>
      <c r="H52" s="6">
        <v>3</v>
      </c>
      <c r="I52" s="6">
        <v>0</v>
      </c>
      <c r="J52" s="6">
        <v>0</v>
      </c>
      <c r="K52" s="21">
        <v>7</v>
      </c>
      <c r="L52" s="6">
        <v>0</v>
      </c>
      <c r="M52" s="6">
        <v>6</v>
      </c>
      <c r="N52" s="21">
        <v>13.5</v>
      </c>
      <c r="O52" s="6">
        <v>0</v>
      </c>
      <c r="P52" s="6">
        <v>0</v>
      </c>
      <c r="Q52" s="6">
        <v>4</v>
      </c>
      <c r="R52" s="6">
        <v>6212.5</v>
      </c>
      <c r="S52" s="6">
        <v>91.31</v>
      </c>
      <c r="T52" s="6">
        <v>4878.75</v>
      </c>
      <c r="U52" s="6">
        <v>294.19</v>
      </c>
      <c r="V52" s="6">
        <v>1627.94</v>
      </c>
      <c r="W52" s="6">
        <v>975.75</v>
      </c>
      <c r="X52" s="6">
        <v>-13.71</v>
      </c>
      <c r="Y52" s="6">
        <v>1237.04</v>
      </c>
      <c r="Z52" s="6">
        <v>50.22</v>
      </c>
      <c r="AA52" s="6">
        <v>220.22</v>
      </c>
      <c r="AB52" s="6">
        <v>16393.7631</v>
      </c>
    </row>
    <row r="53" spans="1:28" x14ac:dyDescent="0.2">
      <c r="A53" s="20" t="s">
        <v>116</v>
      </c>
      <c r="B53" s="4" t="s">
        <v>33</v>
      </c>
      <c r="C53" s="4" t="s">
        <v>38</v>
      </c>
      <c r="D53">
        <v>22559.93</v>
      </c>
      <c r="E53">
        <v>1851.71</v>
      </c>
      <c r="F53">
        <v>7160</v>
      </c>
      <c r="G53" s="6">
        <v>1</v>
      </c>
      <c r="H53" s="6">
        <v>3</v>
      </c>
      <c r="I53" s="6">
        <v>0</v>
      </c>
      <c r="J53" s="6">
        <v>24</v>
      </c>
      <c r="K53" s="21">
        <v>3.5</v>
      </c>
      <c r="L53" s="6">
        <v>0</v>
      </c>
      <c r="M53" s="6">
        <v>0</v>
      </c>
      <c r="N53" s="21">
        <v>19.5</v>
      </c>
      <c r="O53" s="6">
        <v>0</v>
      </c>
      <c r="P53" s="6">
        <v>0</v>
      </c>
      <c r="Q53" s="6">
        <v>4</v>
      </c>
      <c r="R53" s="6">
        <v>4664.6499999999996</v>
      </c>
      <c r="S53" s="6">
        <v>1167.2</v>
      </c>
      <c r="T53" s="6">
        <v>3280.55</v>
      </c>
      <c r="U53" s="6">
        <v>243.84</v>
      </c>
      <c r="V53" s="6">
        <v>1627.94</v>
      </c>
      <c r="W53" s="6">
        <v>656.11</v>
      </c>
      <c r="X53" s="6">
        <v>-11.36</v>
      </c>
      <c r="Y53" s="6">
        <v>919.75</v>
      </c>
      <c r="Z53" s="6">
        <v>641.96</v>
      </c>
      <c r="AA53" s="6">
        <v>811.96</v>
      </c>
      <c r="AB53" s="6">
        <v>33314.0792</v>
      </c>
    </row>
    <row r="54" spans="1:28" x14ac:dyDescent="0.2">
      <c r="A54" s="20" t="s">
        <v>117</v>
      </c>
      <c r="B54" s="4" t="s">
        <v>33</v>
      </c>
      <c r="C54" s="4" t="s">
        <v>40</v>
      </c>
      <c r="D54">
        <v>26155.48</v>
      </c>
      <c r="E54">
        <v>2151.7800000000002</v>
      </c>
      <c r="F54">
        <v>8260</v>
      </c>
      <c r="G54" s="6">
        <v>1</v>
      </c>
      <c r="H54" s="6">
        <v>4</v>
      </c>
      <c r="I54" s="6">
        <v>0</v>
      </c>
      <c r="J54" s="6">
        <v>24</v>
      </c>
      <c r="K54" s="21">
        <v>3.5</v>
      </c>
      <c r="L54" s="6">
        <v>0</v>
      </c>
      <c r="M54" s="6">
        <v>0</v>
      </c>
      <c r="N54" s="21">
        <v>25.5</v>
      </c>
      <c r="O54" s="6">
        <v>0</v>
      </c>
      <c r="P54" s="6">
        <v>0</v>
      </c>
      <c r="Q54" s="6">
        <v>4</v>
      </c>
      <c r="R54" s="6">
        <v>5123.92</v>
      </c>
      <c r="S54" s="6">
        <v>1515.41</v>
      </c>
      <c r="T54" s="6">
        <v>3685.72</v>
      </c>
      <c r="U54" s="6">
        <v>189.75</v>
      </c>
      <c r="V54" s="6">
        <v>1627.94</v>
      </c>
      <c r="W54" s="6">
        <v>737.14</v>
      </c>
      <c r="X54" s="6">
        <v>-8.84</v>
      </c>
      <c r="Y54" s="6">
        <v>1028.3</v>
      </c>
      <c r="Z54" s="6">
        <v>833.47</v>
      </c>
      <c r="AA54" s="6">
        <v>1003.47</v>
      </c>
      <c r="AB54" s="6">
        <v>41563.417699999998</v>
      </c>
    </row>
    <row r="55" spans="1:28" x14ac:dyDescent="0.2">
      <c r="A55" s="20" t="s">
        <v>118</v>
      </c>
      <c r="B55" s="4" t="s">
        <v>42</v>
      </c>
      <c r="C55" s="4" t="s">
        <v>34</v>
      </c>
      <c r="D55">
        <v>16135.59</v>
      </c>
      <c r="E55">
        <v>1567.42</v>
      </c>
      <c r="F55">
        <v>3100</v>
      </c>
      <c r="G55" s="6">
        <v>0</v>
      </c>
      <c r="H55" s="6">
        <v>3</v>
      </c>
      <c r="I55" s="6">
        <v>0</v>
      </c>
      <c r="J55" s="6">
        <v>24</v>
      </c>
      <c r="K55" s="21">
        <v>0</v>
      </c>
      <c r="L55" s="6">
        <v>4</v>
      </c>
      <c r="M55" s="6">
        <v>0</v>
      </c>
      <c r="N55" s="21">
        <v>7.5</v>
      </c>
      <c r="O55" s="6">
        <v>0</v>
      </c>
      <c r="P55" s="6">
        <v>0</v>
      </c>
      <c r="Q55" s="6">
        <v>4</v>
      </c>
      <c r="R55" s="6">
        <v>2870.17</v>
      </c>
      <c r="S55" s="6">
        <v>924.33</v>
      </c>
      <c r="T55" s="6">
        <v>2870.17</v>
      </c>
      <c r="U55" s="6">
        <v>0</v>
      </c>
      <c r="V55" s="6">
        <v>0</v>
      </c>
      <c r="W55" s="6">
        <v>574.03</v>
      </c>
      <c r="X55" s="6">
        <v>0</v>
      </c>
      <c r="Y55" s="6">
        <v>849.03</v>
      </c>
      <c r="Z55" s="6">
        <v>508.38</v>
      </c>
      <c r="AA55" s="6">
        <v>678.38</v>
      </c>
      <c r="AB55" s="6">
        <v>29579.141599999999</v>
      </c>
    </row>
    <row r="56" spans="1:28" x14ac:dyDescent="0.2">
      <c r="A56" s="20" t="s">
        <v>119</v>
      </c>
      <c r="B56" s="4" t="s">
        <v>42</v>
      </c>
      <c r="C56" s="4" t="s">
        <v>36</v>
      </c>
      <c r="D56">
        <v>22788.49</v>
      </c>
      <c r="E56">
        <v>2217.0700000000002</v>
      </c>
      <c r="F56">
        <v>4350</v>
      </c>
      <c r="G56" s="6">
        <v>0</v>
      </c>
      <c r="H56" s="6">
        <v>3</v>
      </c>
      <c r="I56" s="6">
        <v>0</v>
      </c>
      <c r="J56" s="6">
        <v>24</v>
      </c>
      <c r="K56" s="21">
        <v>0</v>
      </c>
      <c r="L56" s="6">
        <v>4</v>
      </c>
      <c r="M56" s="6">
        <v>0</v>
      </c>
      <c r="N56" s="21">
        <v>13.5</v>
      </c>
      <c r="O56" s="6">
        <v>0</v>
      </c>
      <c r="P56" s="6">
        <v>0</v>
      </c>
      <c r="Q56" s="6">
        <v>4</v>
      </c>
      <c r="R56" s="6">
        <v>3862.74</v>
      </c>
      <c r="S56" s="6">
        <v>1744.58</v>
      </c>
      <c r="T56" s="6">
        <v>3862.74</v>
      </c>
      <c r="U56" s="6">
        <v>0</v>
      </c>
      <c r="V56" s="6">
        <v>0</v>
      </c>
      <c r="W56" s="6">
        <v>772.55</v>
      </c>
      <c r="X56" s="6">
        <v>0</v>
      </c>
      <c r="Y56" s="6">
        <v>1047.55</v>
      </c>
      <c r="Z56" s="6">
        <v>959.52</v>
      </c>
      <c r="AA56" s="6">
        <v>1129.52</v>
      </c>
      <c r="AB56" s="6">
        <v>49573.416100000002</v>
      </c>
    </row>
    <row r="57" spans="1:28" x14ac:dyDescent="0.2">
      <c r="A57" s="20" t="s">
        <v>120</v>
      </c>
      <c r="B57" s="4" t="s">
        <v>42</v>
      </c>
      <c r="C57" s="4" t="s">
        <v>38</v>
      </c>
      <c r="D57">
        <v>28207.72</v>
      </c>
      <c r="E57">
        <v>2742.43</v>
      </c>
      <c r="F57">
        <v>5400</v>
      </c>
      <c r="G57" s="6">
        <v>0</v>
      </c>
      <c r="H57" s="6">
        <v>3</v>
      </c>
      <c r="I57" s="6">
        <v>0</v>
      </c>
      <c r="J57" s="6">
        <v>24</v>
      </c>
      <c r="K57" s="21">
        <v>3.5</v>
      </c>
      <c r="L57" s="6">
        <v>0</v>
      </c>
      <c r="M57" s="6">
        <v>0</v>
      </c>
      <c r="N57" s="21">
        <v>19.5</v>
      </c>
      <c r="O57" s="6">
        <v>0</v>
      </c>
      <c r="P57" s="6">
        <v>0</v>
      </c>
      <c r="Q57" s="6">
        <v>4</v>
      </c>
      <c r="R57" s="6">
        <v>4562.16</v>
      </c>
      <c r="S57" s="6">
        <v>2445.4499999999998</v>
      </c>
      <c r="T57" s="6">
        <v>4562.16</v>
      </c>
      <c r="U57" s="6">
        <v>0</v>
      </c>
      <c r="V57" s="6">
        <v>0</v>
      </c>
      <c r="W57" s="6">
        <v>912.43</v>
      </c>
      <c r="X57" s="6">
        <v>0</v>
      </c>
      <c r="Y57" s="6">
        <v>1187.43</v>
      </c>
      <c r="Z57" s="6">
        <v>1345</v>
      </c>
      <c r="AA57" s="6">
        <v>1515</v>
      </c>
      <c r="AB57" s="6">
        <v>66578.660399999993</v>
      </c>
    </row>
    <row r="58" spans="1:28" x14ac:dyDescent="0.2">
      <c r="A58" s="20" t="s">
        <v>121</v>
      </c>
      <c r="B58" s="4" t="s">
        <v>42</v>
      </c>
      <c r="C58" s="4" t="s">
        <v>40</v>
      </c>
      <c r="D58">
        <v>33852.629999999997</v>
      </c>
      <c r="E58">
        <v>3288.92</v>
      </c>
      <c r="F58">
        <v>6500</v>
      </c>
      <c r="G58" s="6">
        <v>0</v>
      </c>
      <c r="H58" s="6">
        <v>4</v>
      </c>
      <c r="I58" s="6">
        <v>0</v>
      </c>
      <c r="J58" s="6">
        <v>24</v>
      </c>
      <c r="K58" s="21">
        <v>3.5</v>
      </c>
      <c r="L58" s="6">
        <v>0</v>
      </c>
      <c r="M58" s="6">
        <v>0</v>
      </c>
      <c r="N58" s="21">
        <v>25.5</v>
      </c>
      <c r="O58" s="6">
        <v>0</v>
      </c>
      <c r="P58" s="6">
        <v>0</v>
      </c>
      <c r="Q58" s="6">
        <v>4</v>
      </c>
      <c r="R58" s="6">
        <v>5013.67</v>
      </c>
      <c r="S58" s="6">
        <v>3229.42</v>
      </c>
      <c r="T58" s="6">
        <v>5013.67</v>
      </c>
      <c r="U58" s="6">
        <v>0</v>
      </c>
      <c r="V58" s="6">
        <v>0</v>
      </c>
      <c r="W58" s="6">
        <v>1002.73</v>
      </c>
      <c r="X58" s="6">
        <v>0</v>
      </c>
      <c r="Y58" s="6">
        <v>1302.73</v>
      </c>
      <c r="Z58" s="6">
        <v>1776.18</v>
      </c>
      <c r="AA58" s="6">
        <v>1946.18</v>
      </c>
      <c r="AB58" s="6">
        <v>83964.087700000004</v>
      </c>
    </row>
    <row r="59" spans="1:28" x14ac:dyDescent="0.2">
      <c r="A59" s="20" t="s">
        <v>122</v>
      </c>
      <c r="B59" s="4" t="s">
        <v>47</v>
      </c>
      <c r="C59" s="4" t="s">
        <v>34</v>
      </c>
      <c r="D59">
        <v>17475.830000000002</v>
      </c>
      <c r="E59">
        <v>1728.57</v>
      </c>
      <c r="F59">
        <v>3100</v>
      </c>
      <c r="G59" s="6">
        <v>0</v>
      </c>
      <c r="H59" s="6">
        <v>3</v>
      </c>
      <c r="I59" s="6">
        <v>0</v>
      </c>
      <c r="J59" s="6">
        <v>24</v>
      </c>
      <c r="K59" s="21">
        <v>0</v>
      </c>
      <c r="L59" s="6">
        <v>4</v>
      </c>
      <c r="M59" s="6">
        <v>0</v>
      </c>
      <c r="N59" s="21">
        <v>7.5</v>
      </c>
      <c r="O59" s="6">
        <v>0</v>
      </c>
      <c r="P59" s="6">
        <v>0</v>
      </c>
      <c r="Q59" s="6">
        <v>4</v>
      </c>
      <c r="R59" s="6">
        <v>2926.38</v>
      </c>
      <c r="S59" s="6">
        <v>1196.9000000000001</v>
      </c>
      <c r="T59" s="6">
        <v>2926.38</v>
      </c>
      <c r="U59" s="6">
        <v>0</v>
      </c>
      <c r="V59" s="6">
        <v>0</v>
      </c>
      <c r="W59" s="6">
        <v>585.28</v>
      </c>
      <c r="X59" s="6">
        <v>0</v>
      </c>
      <c r="Y59" s="6">
        <v>860.28</v>
      </c>
      <c r="Z59" s="6">
        <v>658.29</v>
      </c>
      <c r="AA59" s="6">
        <v>828.29</v>
      </c>
      <c r="AB59" s="6">
        <v>36300.475400000003</v>
      </c>
    </row>
    <row r="60" spans="1:28" x14ac:dyDescent="0.2">
      <c r="A60" s="20" t="s">
        <v>123</v>
      </c>
      <c r="B60" s="4" t="s">
        <v>47</v>
      </c>
      <c r="C60" s="4" t="s">
        <v>36</v>
      </c>
      <c r="D60">
        <v>25714.65</v>
      </c>
      <c r="E60">
        <v>2562.9</v>
      </c>
      <c r="F60">
        <v>4400</v>
      </c>
      <c r="G60" s="6">
        <v>0</v>
      </c>
      <c r="H60" s="6">
        <v>3</v>
      </c>
      <c r="I60" s="6">
        <v>0</v>
      </c>
      <c r="J60" s="6">
        <v>24</v>
      </c>
      <c r="K60" s="21">
        <v>3.5</v>
      </c>
      <c r="L60" s="6">
        <v>0</v>
      </c>
      <c r="M60" s="6">
        <v>0</v>
      </c>
      <c r="N60" s="21">
        <v>13.5</v>
      </c>
      <c r="O60" s="6">
        <v>0</v>
      </c>
      <c r="P60" s="6">
        <v>0</v>
      </c>
      <c r="Q60" s="6">
        <v>4</v>
      </c>
      <c r="R60" s="6">
        <v>4443.03</v>
      </c>
      <c r="S60" s="6">
        <v>2162.36</v>
      </c>
      <c r="T60" s="6">
        <v>4443.03</v>
      </c>
      <c r="U60" s="6">
        <v>0</v>
      </c>
      <c r="V60" s="6">
        <v>0</v>
      </c>
      <c r="W60" s="6">
        <v>888.61</v>
      </c>
      <c r="X60" s="6">
        <v>0</v>
      </c>
      <c r="Y60" s="6">
        <v>1163.6099999999999</v>
      </c>
      <c r="Z60" s="6">
        <v>1189.3</v>
      </c>
      <c r="AA60" s="6">
        <v>1359.3</v>
      </c>
      <c r="AB60" s="6">
        <v>61993.945299999999</v>
      </c>
    </row>
    <row r="61" spans="1:28" x14ac:dyDescent="0.2">
      <c r="A61" s="20" t="s">
        <v>124</v>
      </c>
      <c r="B61" s="4" t="s">
        <v>47</v>
      </c>
      <c r="C61" s="4" t="s">
        <v>38</v>
      </c>
      <c r="D61">
        <v>32306.29</v>
      </c>
      <c r="E61">
        <v>3235.25</v>
      </c>
      <c r="F61">
        <v>5400</v>
      </c>
      <c r="G61" s="6">
        <v>0</v>
      </c>
      <c r="H61" s="6">
        <v>3</v>
      </c>
      <c r="I61" s="6">
        <v>0</v>
      </c>
      <c r="J61" s="6">
        <v>24</v>
      </c>
      <c r="K61" s="21">
        <v>3.5</v>
      </c>
      <c r="L61" s="6">
        <v>0</v>
      </c>
      <c r="M61" s="6">
        <v>0</v>
      </c>
      <c r="N61" s="21">
        <v>19.5</v>
      </c>
      <c r="O61" s="6">
        <v>0</v>
      </c>
      <c r="P61" s="6">
        <v>0</v>
      </c>
      <c r="Q61" s="6">
        <v>4</v>
      </c>
      <c r="R61" s="6">
        <v>4626.84</v>
      </c>
      <c r="S61" s="6">
        <v>3317.97</v>
      </c>
      <c r="T61" s="6">
        <v>4626.84</v>
      </c>
      <c r="U61" s="6">
        <v>0</v>
      </c>
      <c r="V61" s="6">
        <v>0</v>
      </c>
      <c r="W61" s="6">
        <v>925.37</v>
      </c>
      <c r="X61" s="6">
        <v>0</v>
      </c>
      <c r="Y61" s="6">
        <v>1200.3699999999999</v>
      </c>
      <c r="Z61" s="6">
        <v>1824.88</v>
      </c>
      <c r="AA61" s="6">
        <v>1994.88</v>
      </c>
      <c r="AB61" s="6">
        <v>85890.679399999994</v>
      </c>
    </row>
    <row r="62" spans="1:28" s="7" customFormat="1" x14ac:dyDescent="0.2">
      <c r="A62" s="27" t="s">
        <v>125</v>
      </c>
      <c r="B62" s="8" t="s">
        <v>47</v>
      </c>
      <c r="C62" s="8" t="s">
        <v>40</v>
      </c>
      <c r="D62" s="7">
        <v>39266.51</v>
      </c>
      <c r="E62" s="7">
        <v>3939.89</v>
      </c>
      <c r="F62" s="7">
        <v>6500</v>
      </c>
      <c r="G62" s="9">
        <v>0</v>
      </c>
      <c r="H62" s="9">
        <v>4</v>
      </c>
      <c r="I62" s="9">
        <v>0</v>
      </c>
      <c r="J62" s="9">
        <v>24</v>
      </c>
      <c r="K62" s="22">
        <v>3.5</v>
      </c>
      <c r="L62" s="9">
        <v>0</v>
      </c>
      <c r="M62" s="9">
        <v>0</v>
      </c>
      <c r="N62" s="22">
        <v>25.5</v>
      </c>
      <c r="O62" s="9">
        <v>0</v>
      </c>
      <c r="P62" s="9">
        <v>0</v>
      </c>
      <c r="Q62" s="9">
        <v>4</v>
      </c>
      <c r="R62" s="9">
        <v>5057.05</v>
      </c>
      <c r="S62" s="9">
        <v>4397.2299999999996</v>
      </c>
      <c r="T62" s="9">
        <v>5057.05</v>
      </c>
      <c r="U62" s="9">
        <v>0</v>
      </c>
      <c r="V62" s="9">
        <v>0</v>
      </c>
      <c r="W62" s="9">
        <v>1011.41</v>
      </c>
      <c r="X62" s="9">
        <v>0</v>
      </c>
      <c r="Y62" s="9">
        <v>1311.41</v>
      </c>
      <c r="Z62" s="9">
        <v>2418.48</v>
      </c>
      <c r="AA62" s="9">
        <v>2588.48</v>
      </c>
      <c r="AB62" s="9">
        <v>109229.87239999999</v>
      </c>
    </row>
    <row r="63" spans="1:28" x14ac:dyDescent="0.2">
      <c r="A63" s="33" t="s">
        <v>126</v>
      </c>
      <c r="B63" s="4" t="s">
        <v>33</v>
      </c>
      <c r="C63" s="4" t="s">
        <v>34</v>
      </c>
      <c r="D63">
        <v>14423.8</v>
      </c>
      <c r="E63">
        <v>1361.59</v>
      </c>
      <c r="F63">
        <v>3100</v>
      </c>
      <c r="G63" s="6">
        <v>0</v>
      </c>
      <c r="H63" s="6">
        <v>3</v>
      </c>
      <c r="I63" s="6">
        <v>0</v>
      </c>
      <c r="J63" s="6">
        <v>24</v>
      </c>
      <c r="K63" s="6">
        <v>0</v>
      </c>
      <c r="L63" s="6">
        <v>4</v>
      </c>
      <c r="M63" s="6">
        <v>0</v>
      </c>
      <c r="N63" s="21">
        <v>7.5</v>
      </c>
      <c r="O63" s="6">
        <v>0</v>
      </c>
      <c r="P63" s="6">
        <v>0</v>
      </c>
      <c r="Q63" s="6">
        <v>4</v>
      </c>
      <c r="R63" s="6">
        <v>2842.34</v>
      </c>
      <c r="S63" s="6">
        <v>560.22</v>
      </c>
      <c r="T63" s="6">
        <v>2842.34</v>
      </c>
      <c r="U63" s="6">
        <v>0</v>
      </c>
      <c r="V63" s="6">
        <v>0</v>
      </c>
      <c r="W63" s="6">
        <v>568.47</v>
      </c>
      <c r="X63" s="6">
        <v>0</v>
      </c>
      <c r="Y63" s="6">
        <v>843.47</v>
      </c>
      <c r="Z63" s="6">
        <v>308.12</v>
      </c>
      <c r="AA63" s="6">
        <v>478.12</v>
      </c>
      <c r="AB63" s="6">
        <v>19101.4097</v>
      </c>
    </row>
    <row r="64" spans="1:28" x14ac:dyDescent="0.2">
      <c r="A64" s="20" t="s">
        <v>127</v>
      </c>
      <c r="B64" s="4" t="s">
        <v>33</v>
      </c>
      <c r="C64" s="4" t="s">
        <v>36</v>
      </c>
      <c r="D64">
        <v>19053.07</v>
      </c>
      <c r="E64">
        <v>1767.92</v>
      </c>
      <c r="F64">
        <v>4350</v>
      </c>
      <c r="G64" s="6">
        <v>0</v>
      </c>
      <c r="H64" s="6">
        <v>3</v>
      </c>
      <c r="I64" s="6">
        <v>0</v>
      </c>
      <c r="J64" s="6">
        <v>24</v>
      </c>
      <c r="K64" s="6">
        <v>0</v>
      </c>
      <c r="L64" s="6">
        <v>4</v>
      </c>
      <c r="M64" s="6">
        <v>0</v>
      </c>
      <c r="N64" s="21">
        <v>13.5</v>
      </c>
      <c r="O64" s="6">
        <v>0</v>
      </c>
      <c r="P64" s="6">
        <v>0</v>
      </c>
      <c r="Q64" s="6">
        <v>4</v>
      </c>
      <c r="R64" s="6">
        <v>3798.85</v>
      </c>
      <c r="S64" s="6">
        <v>951.18</v>
      </c>
      <c r="T64" s="6">
        <v>3798.85</v>
      </c>
      <c r="U64" s="6">
        <v>0</v>
      </c>
      <c r="V64" s="6">
        <v>0</v>
      </c>
      <c r="W64" s="6">
        <v>759.77</v>
      </c>
      <c r="X64" s="6">
        <v>0</v>
      </c>
      <c r="Y64" s="6">
        <v>1034.77</v>
      </c>
      <c r="Z64" s="6">
        <v>523.15</v>
      </c>
      <c r="AA64" s="6">
        <v>693.15</v>
      </c>
      <c r="AB64" s="6">
        <v>29384.2238</v>
      </c>
    </row>
    <row r="65" spans="1:28" x14ac:dyDescent="0.2">
      <c r="A65" s="20" t="s">
        <v>128</v>
      </c>
      <c r="B65" s="4" t="s">
        <v>33</v>
      </c>
      <c r="C65" s="4" t="s">
        <v>38</v>
      </c>
      <c r="D65">
        <v>22674.9</v>
      </c>
      <c r="E65">
        <v>2053.11</v>
      </c>
      <c r="F65">
        <v>5600</v>
      </c>
      <c r="G65" s="6">
        <v>0</v>
      </c>
      <c r="H65" s="6">
        <v>3</v>
      </c>
      <c r="I65" s="6">
        <v>0</v>
      </c>
      <c r="J65" s="6">
        <v>24</v>
      </c>
      <c r="K65" s="6">
        <v>0</v>
      </c>
      <c r="L65" s="6">
        <v>4</v>
      </c>
      <c r="M65" s="6">
        <v>0</v>
      </c>
      <c r="N65" s="21">
        <v>19.5</v>
      </c>
      <c r="O65" s="6">
        <v>0</v>
      </c>
      <c r="P65" s="6">
        <v>0</v>
      </c>
      <c r="Q65" s="6">
        <v>4</v>
      </c>
      <c r="R65" s="6">
        <v>4046.35</v>
      </c>
      <c r="S65" s="6">
        <v>1379.71</v>
      </c>
      <c r="T65" s="6">
        <v>4046.35</v>
      </c>
      <c r="U65" s="6">
        <v>0</v>
      </c>
      <c r="V65" s="6">
        <v>0</v>
      </c>
      <c r="W65" s="6">
        <v>809.27</v>
      </c>
      <c r="X65" s="6">
        <v>0</v>
      </c>
      <c r="Y65" s="6">
        <v>1084.27</v>
      </c>
      <c r="Z65" s="6">
        <v>758.84</v>
      </c>
      <c r="AA65" s="6">
        <v>928.84</v>
      </c>
      <c r="AB65" s="6">
        <v>38719.402900000001</v>
      </c>
    </row>
    <row r="66" spans="1:28" x14ac:dyDescent="0.2">
      <c r="A66" s="20" t="s">
        <v>129</v>
      </c>
      <c r="B66" s="4" t="s">
        <v>33</v>
      </c>
      <c r="C66" s="4" t="s">
        <v>40</v>
      </c>
      <c r="D66">
        <v>26534.1</v>
      </c>
      <c r="E66">
        <v>2354.8200000000002</v>
      </c>
      <c r="F66">
        <v>6950</v>
      </c>
      <c r="G66" s="6">
        <v>0</v>
      </c>
      <c r="H66" s="6">
        <v>4</v>
      </c>
      <c r="I66" s="6">
        <v>0</v>
      </c>
      <c r="J66" s="6">
        <v>24</v>
      </c>
      <c r="K66" s="6">
        <v>0</v>
      </c>
      <c r="L66" s="6">
        <v>4</v>
      </c>
      <c r="M66" s="6">
        <v>0</v>
      </c>
      <c r="N66" s="21">
        <v>25.5</v>
      </c>
      <c r="O66" s="6">
        <v>0</v>
      </c>
      <c r="P66" s="6">
        <v>0</v>
      </c>
      <c r="Q66" s="6">
        <v>4</v>
      </c>
      <c r="R66" s="6">
        <v>4387.57</v>
      </c>
      <c r="S66" s="6">
        <v>1758.74</v>
      </c>
      <c r="T66" s="6">
        <v>4387.57</v>
      </c>
      <c r="U66" s="6">
        <v>0</v>
      </c>
      <c r="V66" s="6">
        <v>0</v>
      </c>
      <c r="W66" s="6">
        <v>877.51</v>
      </c>
      <c r="X66" s="6">
        <v>0</v>
      </c>
      <c r="Y66" s="6">
        <v>1177.51</v>
      </c>
      <c r="Z66" s="6">
        <v>967.31</v>
      </c>
      <c r="AA66" s="6">
        <v>1137.31</v>
      </c>
      <c r="AB66" s="6">
        <v>47299.705800000003</v>
      </c>
    </row>
    <row r="67" spans="1:28" x14ac:dyDescent="0.2">
      <c r="A67" s="20" t="s">
        <v>130</v>
      </c>
      <c r="B67" s="4" t="s">
        <v>42</v>
      </c>
      <c r="C67" s="4" t="s">
        <v>34</v>
      </c>
      <c r="D67">
        <v>16135.59</v>
      </c>
      <c r="E67">
        <v>1567.42</v>
      </c>
      <c r="F67">
        <v>3100</v>
      </c>
      <c r="G67" s="6">
        <v>0</v>
      </c>
      <c r="H67" s="6">
        <v>3</v>
      </c>
      <c r="I67" s="6">
        <v>0</v>
      </c>
      <c r="J67" s="6">
        <v>24</v>
      </c>
      <c r="K67" s="6">
        <v>0</v>
      </c>
      <c r="L67" s="6">
        <v>4</v>
      </c>
      <c r="M67" s="6">
        <v>0</v>
      </c>
      <c r="N67" s="21">
        <v>7.5</v>
      </c>
      <c r="O67" s="6">
        <v>0</v>
      </c>
      <c r="P67" s="6">
        <v>0</v>
      </c>
      <c r="Q67" s="6">
        <v>4</v>
      </c>
      <c r="R67" s="6">
        <v>2870.17</v>
      </c>
      <c r="S67" s="6">
        <v>924.33</v>
      </c>
      <c r="T67" s="6">
        <v>2870.17</v>
      </c>
      <c r="U67" s="6">
        <v>0</v>
      </c>
      <c r="V67" s="6">
        <v>0</v>
      </c>
      <c r="W67" s="6">
        <v>574.03</v>
      </c>
      <c r="X67" s="6">
        <v>0</v>
      </c>
      <c r="Y67" s="6">
        <v>849.03</v>
      </c>
      <c r="Z67" s="6">
        <v>508.38</v>
      </c>
      <c r="AA67" s="6">
        <v>678.38</v>
      </c>
      <c r="AB67" s="6">
        <v>29579.140899999999</v>
      </c>
    </row>
    <row r="68" spans="1:28" x14ac:dyDescent="0.2">
      <c r="A68" s="20" t="s">
        <v>131</v>
      </c>
      <c r="B68" s="4" t="s">
        <v>42</v>
      </c>
      <c r="C68" s="4" t="s">
        <v>36</v>
      </c>
      <c r="D68">
        <v>22788.49</v>
      </c>
      <c r="E68">
        <v>2217.0700000000002</v>
      </c>
      <c r="F68">
        <v>4350</v>
      </c>
      <c r="G68" s="6">
        <v>0</v>
      </c>
      <c r="H68" s="6">
        <v>3</v>
      </c>
      <c r="I68" s="6">
        <v>0</v>
      </c>
      <c r="J68" s="6">
        <v>24</v>
      </c>
      <c r="K68" s="6">
        <v>0</v>
      </c>
      <c r="L68" s="6">
        <v>4</v>
      </c>
      <c r="M68" s="6">
        <v>0</v>
      </c>
      <c r="N68" s="21">
        <v>13.5</v>
      </c>
      <c r="O68" s="6">
        <v>0</v>
      </c>
      <c r="P68" s="6">
        <v>0</v>
      </c>
      <c r="Q68" s="6">
        <v>4</v>
      </c>
      <c r="R68" s="6">
        <v>3862.74</v>
      </c>
      <c r="S68" s="6">
        <v>1744.58</v>
      </c>
      <c r="T68" s="6">
        <v>3862.74</v>
      </c>
      <c r="U68" s="6">
        <v>0</v>
      </c>
      <c r="V68" s="6">
        <v>0</v>
      </c>
      <c r="W68" s="6">
        <v>772.55</v>
      </c>
      <c r="X68" s="6">
        <v>0</v>
      </c>
      <c r="Y68" s="6">
        <v>1047.55</v>
      </c>
      <c r="Z68" s="6">
        <v>959.52</v>
      </c>
      <c r="AA68" s="6">
        <v>1129.52</v>
      </c>
      <c r="AB68" s="6">
        <v>49573.415399999998</v>
      </c>
    </row>
    <row r="69" spans="1:28" x14ac:dyDescent="0.2">
      <c r="A69" s="20" t="s">
        <v>132</v>
      </c>
      <c r="B69" s="4" t="s">
        <v>42</v>
      </c>
      <c r="C69" s="4" t="s">
        <v>38</v>
      </c>
      <c r="D69">
        <v>28393.03</v>
      </c>
      <c r="E69">
        <v>2740.67</v>
      </c>
      <c r="F69">
        <v>5600</v>
      </c>
      <c r="G69" s="6">
        <v>0</v>
      </c>
      <c r="H69" s="6">
        <v>3</v>
      </c>
      <c r="I69" s="6">
        <v>0</v>
      </c>
      <c r="J69" s="6">
        <v>24</v>
      </c>
      <c r="K69" s="6">
        <v>0</v>
      </c>
      <c r="L69" s="6">
        <v>4</v>
      </c>
      <c r="M69" s="6">
        <v>0</v>
      </c>
      <c r="N69" s="21">
        <v>19.5</v>
      </c>
      <c r="O69" s="6">
        <v>0</v>
      </c>
      <c r="P69" s="6">
        <v>0</v>
      </c>
      <c r="Q69" s="6">
        <v>4</v>
      </c>
      <c r="R69" s="6">
        <v>4046.37</v>
      </c>
      <c r="S69" s="6">
        <v>2629.8</v>
      </c>
      <c r="T69" s="6">
        <v>4046.37</v>
      </c>
      <c r="U69" s="6">
        <v>0</v>
      </c>
      <c r="V69" s="6">
        <v>0</v>
      </c>
      <c r="W69" s="6">
        <v>809.27</v>
      </c>
      <c r="X69" s="6">
        <v>0</v>
      </c>
      <c r="Y69" s="6">
        <v>1084.27</v>
      </c>
      <c r="Z69" s="6">
        <v>1446.39</v>
      </c>
      <c r="AA69" s="6">
        <v>1616.39</v>
      </c>
      <c r="AB69" s="6">
        <v>68029.715400000001</v>
      </c>
    </row>
    <row r="70" spans="1:28" x14ac:dyDescent="0.2">
      <c r="A70" s="20" t="s">
        <v>133</v>
      </c>
      <c r="B70" s="4" t="s">
        <v>42</v>
      </c>
      <c r="C70" s="4" t="s">
        <v>40</v>
      </c>
      <c r="D70">
        <v>34255.199999999997</v>
      </c>
      <c r="E70">
        <v>3283.21</v>
      </c>
      <c r="F70">
        <v>6950</v>
      </c>
      <c r="G70" s="6">
        <v>0</v>
      </c>
      <c r="H70" s="6">
        <v>4</v>
      </c>
      <c r="I70" s="6">
        <v>0</v>
      </c>
      <c r="J70" s="6">
        <v>24</v>
      </c>
      <c r="K70" s="6">
        <v>0</v>
      </c>
      <c r="L70" s="6">
        <v>4</v>
      </c>
      <c r="M70" s="6">
        <v>0</v>
      </c>
      <c r="N70" s="21">
        <v>25.5</v>
      </c>
      <c r="O70" s="6">
        <v>0</v>
      </c>
      <c r="P70" s="6">
        <v>0</v>
      </c>
      <c r="Q70" s="6">
        <v>4</v>
      </c>
      <c r="R70" s="6">
        <v>4377.79</v>
      </c>
      <c r="S70" s="6">
        <v>3450.29</v>
      </c>
      <c r="T70" s="6">
        <v>4377.79</v>
      </c>
      <c r="U70" s="6">
        <v>0</v>
      </c>
      <c r="V70" s="6">
        <v>0</v>
      </c>
      <c r="W70" s="6">
        <v>875.56</v>
      </c>
      <c r="X70" s="6">
        <v>0</v>
      </c>
      <c r="Y70" s="6">
        <v>1175.56</v>
      </c>
      <c r="Z70" s="6">
        <v>1897.66</v>
      </c>
      <c r="AA70" s="6">
        <v>2067.66</v>
      </c>
      <c r="AB70" s="6">
        <v>85721.167100000006</v>
      </c>
    </row>
    <row r="71" spans="1:28" x14ac:dyDescent="0.2">
      <c r="A71" s="20" t="s">
        <v>134</v>
      </c>
      <c r="B71" s="4" t="s">
        <v>47</v>
      </c>
      <c r="C71" s="4" t="s">
        <v>34</v>
      </c>
      <c r="D71">
        <v>17475.830000000002</v>
      </c>
      <c r="E71">
        <v>1728.57</v>
      </c>
      <c r="F71">
        <v>3100</v>
      </c>
      <c r="G71" s="6">
        <v>0</v>
      </c>
      <c r="H71" s="6">
        <v>3</v>
      </c>
      <c r="I71" s="6">
        <v>0</v>
      </c>
      <c r="J71" s="6">
        <v>24</v>
      </c>
      <c r="K71" s="6">
        <v>0</v>
      </c>
      <c r="L71" s="6">
        <v>4</v>
      </c>
      <c r="M71" s="6">
        <v>0</v>
      </c>
      <c r="N71" s="21">
        <v>7.5</v>
      </c>
      <c r="O71" s="6">
        <v>0</v>
      </c>
      <c r="P71" s="6">
        <v>0</v>
      </c>
      <c r="Q71" s="6">
        <v>4</v>
      </c>
      <c r="R71" s="6">
        <v>2926.38</v>
      </c>
      <c r="S71" s="6">
        <v>1196.9000000000001</v>
      </c>
      <c r="T71" s="6">
        <v>2926.38</v>
      </c>
      <c r="U71" s="6">
        <v>0</v>
      </c>
      <c r="V71" s="6">
        <v>0</v>
      </c>
      <c r="W71" s="6">
        <v>585.28</v>
      </c>
      <c r="X71" s="6">
        <v>0</v>
      </c>
      <c r="Y71" s="6">
        <v>860.28</v>
      </c>
      <c r="Z71" s="6">
        <v>658.29</v>
      </c>
      <c r="AA71" s="6">
        <v>828.29</v>
      </c>
      <c r="AB71" s="6">
        <v>36300.475400000003</v>
      </c>
    </row>
    <row r="72" spans="1:28" x14ac:dyDescent="0.2">
      <c r="A72" s="20" t="s">
        <v>135</v>
      </c>
      <c r="B72" s="4" t="s">
        <v>47</v>
      </c>
      <c r="C72" s="4" t="s">
        <v>36</v>
      </c>
      <c r="D72">
        <v>25727.32</v>
      </c>
      <c r="E72">
        <v>2570.44</v>
      </c>
      <c r="F72">
        <v>4350</v>
      </c>
      <c r="G72" s="6">
        <v>0</v>
      </c>
      <c r="H72" s="6">
        <v>3</v>
      </c>
      <c r="I72" s="6">
        <v>0</v>
      </c>
      <c r="J72" s="6">
        <v>24</v>
      </c>
      <c r="K72" s="6">
        <v>0</v>
      </c>
      <c r="L72" s="6">
        <v>4</v>
      </c>
      <c r="M72" s="6">
        <v>0</v>
      </c>
      <c r="N72" s="21">
        <v>13.5</v>
      </c>
      <c r="O72" s="6">
        <v>0</v>
      </c>
      <c r="P72" s="6">
        <v>0</v>
      </c>
      <c r="Q72" s="6">
        <v>4</v>
      </c>
      <c r="R72" s="6">
        <v>4047.84</v>
      </c>
      <c r="S72" s="6">
        <v>2319.7600000000002</v>
      </c>
      <c r="T72" s="6">
        <v>4047.84</v>
      </c>
      <c r="U72" s="6">
        <v>0</v>
      </c>
      <c r="V72" s="6">
        <v>0</v>
      </c>
      <c r="W72" s="6">
        <v>809.57</v>
      </c>
      <c r="X72" s="6">
        <v>0</v>
      </c>
      <c r="Y72" s="6">
        <v>1084.57</v>
      </c>
      <c r="Z72" s="6">
        <v>1275.8699999999999</v>
      </c>
      <c r="AA72" s="6">
        <v>1445.87</v>
      </c>
      <c r="AB72" s="6">
        <v>63180.667399999998</v>
      </c>
    </row>
    <row r="73" spans="1:28" x14ac:dyDescent="0.2">
      <c r="A73" s="20" t="s">
        <v>136</v>
      </c>
      <c r="B73" s="4" t="s">
        <v>47</v>
      </c>
      <c r="C73" s="4" t="s">
        <v>38</v>
      </c>
      <c r="D73">
        <v>32545.29</v>
      </c>
      <c r="E73">
        <v>3239.94</v>
      </c>
      <c r="F73">
        <v>5600</v>
      </c>
      <c r="G73" s="6">
        <v>0</v>
      </c>
      <c r="H73" s="6">
        <v>3</v>
      </c>
      <c r="I73" s="6">
        <v>0</v>
      </c>
      <c r="J73" s="6">
        <v>24</v>
      </c>
      <c r="K73" s="6">
        <v>0</v>
      </c>
      <c r="L73" s="6">
        <v>4</v>
      </c>
      <c r="M73" s="6">
        <v>0</v>
      </c>
      <c r="N73" s="21">
        <v>19.5</v>
      </c>
      <c r="O73" s="6">
        <v>0</v>
      </c>
      <c r="P73" s="6">
        <v>0</v>
      </c>
      <c r="Q73" s="6">
        <v>4</v>
      </c>
      <c r="R73" s="6">
        <v>4136.45</v>
      </c>
      <c r="S73" s="6">
        <v>3504.82</v>
      </c>
      <c r="T73" s="6">
        <v>4136.45</v>
      </c>
      <c r="U73" s="6">
        <v>0</v>
      </c>
      <c r="V73" s="6">
        <v>0</v>
      </c>
      <c r="W73" s="6">
        <v>827.29</v>
      </c>
      <c r="X73" s="6">
        <v>0</v>
      </c>
      <c r="Y73" s="6">
        <v>1102.29</v>
      </c>
      <c r="Z73" s="6">
        <v>1927.65</v>
      </c>
      <c r="AA73" s="6">
        <v>2097.65</v>
      </c>
      <c r="AB73" s="6">
        <v>87293.729600000006</v>
      </c>
    </row>
    <row r="74" spans="1:28" s="7" customFormat="1" x14ac:dyDescent="0.2">
      <c r="A74" s="27" t="s">
        <v>137</v>
      </c>
      <c r="B74" s="8" t="s">
        <v>47</v>
      </c>
      <c r="C74" s="8" t="s">
        <v>40</v>
      </c>
      <c r="D74" s="7">
        <v>39709.25</v>
      </c>
      <c r="E74" s="7">
        <v>3939.02</v>
      </c>
      <c r="F74" s="7">
        <v>6950</v>
      </c>
      <c r="G74" s="9">
        <v>0</v>
      </c>
      <c r="H74" s="9">
        <v>4</v>
      </c>
      <c r="I74" s="9">
        <v>0</v>
      </c>
      <c r="J74" s="9">
        <v>24</v>
      </c>
      <c r="K74" s="9">
        <v>0</v>
      </c>
      <c r="L74" s="9">
        <v>4</v>
      </c>
      <c r="M74" s="9">
        <v>0</v>
      </c>
      <c r="N74" s="22">
        <v>25.5</v>
      </c>
      <c r="O74" s="9">
        <v>0</v>
      </c>
      <c r="P74" s="9">
        <v>0</v>
      </c>
      <c r="Q74" s="9">
        <v>4</v>
      </c>
      <c r="R74" s="9">
        <v>4513.5</v>
      </c>
      <c r="S74" s="9">
        <v>4593.3</v>
      </c>
      <c r="T74" s="9">
        <v>4513.5</v>
      </c>
      <c r="U74" s="9">
        <v>0</v>
      </c>
      <c r="V74" s="9">
        <v>0</v>
      </c>
      <c r="W74" s="9">
        <v>902.7</v>
      </c>
      <c r="X74" s="9">
        <v>0</v>
      </c>
      <c r="Y74" s="9">
        <v>1202.7</v>
      </c>
      <c r="Z74" s="9">
        <v>2526.3200000000002</v>
      </c>
      <c r="AA74" s="9">
        <v>2696.32</v>
      </c>
      <c r="AB74" s="9">
        <v>110610.26459999999</v>
      </c>
    </row>
    <row r="75" spans="1:28" x14ac:dyDescent="0.2">
      <c r="A75" s="32" t="s">
        <v>138</v>
      </c>
      <c r="B75" s="4" t="s">
        <v>33</v>
      </c>
      <c r="C75" s="4" t="s">
        <v>34</v>
      </c>
      <c r="D75">
        <v>18020819.350000001</v>
      </c>
      <c r="E75">
        <v>-364345.85</v>
      </c>
      <c r="F75">
        <v>21050940</v>
      </c>
      <c r="G75" s="6">
        <v>11434</v>
      </c>
      <c r="H75" s="6">
        <v>9188.5</v>
      </c>
      <c r="I75" s="6">
        <v>6</v>
      </c>
      <c r="J75" s="6">
        <v>24</v>
      </c>
      <c r="K75" s="6">
        <v>3.5</v>
      </c>
      <c r="L75" s="6">
        <v>0</v>
      </c>
      <c r="M75" s="6">
        <v>6</v>
      </c>
      <c r="N75" s="21">
        <v>7.5</v>
      </c>
      <c r="O75" s="6">
        <v>0</v>
      </c>
      <c r="P75" s="6">
        <v>4</v>
      </c>
      <c r="Q75" s="6">
        <v>4</v>
      </c>
      <c r="R75" s="6">
        <v>4525.7299999999996</v>
      </c>
      <c r="S75" s="6">
        <v>27.86</v>
      </c>
      <c r="T75" s="6">
        <v>1267.3399999999999</v>
      </c>
      <c r="U75" s="6">
        <v>12764316.42</v>
      </c>
      <c r="V75" s="6">
        <v>12767075.41</v>
      </c>
      <c r="W75" s="6">
        <v>253.47</v>
      </c>
      <c r="X75" s="6">
        <v>-594817.15</v>
      </c>
      <c r="Y75" s="6">
        <v>-364651.18</v>
      </c>
      <c r="Z75" s="6">
        <v>15.33</v>
      </c>
      <c r="AA75" s="6">
        <v>185.33</v>
      </c>
      <c r="AB75" s="6">
        <v>-21136419.517299999</v>
      </c>
    </row>
    <row r="76" spans="1:28" x14ac:dyDescent="0.2">
      <c r="A76" s="25" t="s">
        <v>139</v>
      </c>
      <c r="B76" s="4" t="s">
        <v>33</v>
      </c>
      <c r="C76" s="4" t="s">
        <v>36</v>
      </c>
      <c r="D76">
        <v>18023270.120000001</v>
      </c>
      <c r="E76">
        <v>-364170.21</v>
      </c>
      <c r="F76">
        <v>21051930</v>
      </c>
      <c r="G76" s="6">
        <v>11433</v>
      </c>
      <c r="H76" s="6">
        <v>9186</v>
      </c>
      <c r="I76" s="6">
        <v>9</v>
      </c>
      <c r="J76" s="6">
        <v>24</v>
      </c>
      <c r="K76" s="6">
        <v>3.5</v>
      </c>
      <c r="L76" s="6">
        <v>0</v>
      </c>
      <c r="M76" s="6">
        <v>6</v>
      </c>
      <c r="N76" s="21">
        <v>13.5</v>
      </c>
      <c r="O76" s="6">
        <v>0</v>
      </c>
      <c r="P76" s="6">
        <v>4</v>
      </c>
      <c r="Q76" s="6">
        <v>4</v>
      </c>
      <c r="R76" s="6">
        <v>6331.76</v>
      </c>
      <c r="S76" s="6">
        <v>129.91</v>
      </c>
      <c r="T76" s="6">
        <v>1795.28</v>
      </c>
      <c r="U76" s="6">
        <v>12762676.26</v>
      </c>
      <c r="V76" s="6">
        <v>12766477.369999999</v>
      </c>
      <c r="W76" s="6">
        <v>359.06</v>
      </c>
      <c r="X76" s="6">
        <v>-594740.71</v>
      </c>
      <c r="Y76" s="6">
        <v>-364531.66</v>
      </c>
      <c r="Z76" s="6">
        <v>71.45</v>
      </c>
      <c r="AA76" s="6">
        <v>241.45</v>
      </c>
      <c r="AB76" s="6">
        <v>-21129148.484900001</v>
      </c>
    </row>
    <row r="77" spans="1:28" x14ac:dyDescent="0.2">
      <c r="A77" s="25" t="s">
        <v>140</v>
      </c>
      <c r="B77" s="4" t="s">
        <v>33</v>
      </c>
      <c r="C77" s="4" t="s">
        <v>38</v>
      </c>
      <c r="D77">
        <v>18025427.350000001</v>
      </c>
      <c r="E77">
        <v>-363993.78</v>
      </c>
      <c r="F77">
        <v>21052620</v>
      </c>
      <c r="G77" s="6">
        <v>11432</v>
      </c>
      <c r="H77" s="6">
        <v>9185.5</v>
      </c>
      <c r="I77" s="6">
        <v>9</v>
      </c>
      <c r="J77" s="6">
        <v>24</v>
      </c>
      <c r="K77" s="6">
        <v>7</v>
      </c>
      <c r="L77" s="6">
        <v>0</v>
      </c>
      <c r="M77" s="6">
        <v>6</v>
      </c>
      <c r="N77" s="21">
        <v>19.5</v>
      </c>
      <c r="O77" s="6">
        <v>0</v>
      </c>
      <c r="P77" s="6">
        <v>4</v>
      </c>
      <c r="Q77" s="6">
        <v>4</v>
      </c>
      <c r="R77" s="6">
        <v>8060.11</v>
      </c>
      <c r="S77" s="6">
        <v>47.82</v>
      </c>
      <c r="T77" s="6">
        <v>2609.86</v>
      </c>
      <c r="U77" s="6">
        <v>12761149.279999999</v>
      </c>
      <c r="V77" s="6">
        <v>12765852.880000001</v>
      </c>
      <c r="W77" s="6">
        <v>521.97</v>
      </c>
      <c r="X77" s="6">
        <v>-594669.56000000006</v>
      </c>
      <c r="Y77" s="6">
        <v>-364310.08</v>
      </c>
      <c r="Z77" s="6">
        <v>26.3</v>
      </c>
      <c r="AA77" s="6">
        <v>196.3</v>
      </c>
      <c r="AB77" s="6">
        <v>-21124676.244399998</v>
      </c>
    </row>
    <row r="78" spans="1:28" x14ac:dyDescent="0.2">
      <c r="A78" s="25" t="s">
        <v>141</v>
      </c>
      <c r="B78" s="4" t="s">
        <v>33</v>
      </c>
      <c r="C78" s="4" t="s">
        <v>40</v>
      </c>
      <c r="D78">
        <v>18029111.190000001</v>
      </c>
      <c r="E78">
        <v>-363839.41</v>
      </c>
      <c r="F78">
        <v>21055020</v>
      </c>
      <c r="G78" s="6">
        <v>11432</v>
      </c>
      <c r="H78" s="6">
        <v>9184.5</v>
      </c>
      <c r="I78" s="6">
        <v>9</v>
      </c>
      <c r="J78" s="6">
        <v>24</v>
      </c>
      <c r="K78" s="6">
        <v>10.5</v>
      </c>
      <c r="L78" s="6">
        <v>0</v>
      </c>
      <c r="M78" s="6">
        <v>6</v>
      </c>
      <c r="N78" s="21">
        <v>25.5</v>
      </c>
      <c r="O78" s="6">
        <v>0</v>
      </c>
      <c r="P78" s="6">
        <v>4</v>
      </c>
      <c r="Q78" s="6">
        <v>4</v>
      </c>
      <c r="R78" s="6">
        <v>9431.94</v>
      </c>
      <c r="S78" s="6">
        <v>59.67</v>
      </c>
      <c r="T78" s="6">
        <v>3328.13</v>
      </c>
      <c r="U78" s="6">
        <v>12760522.76</v>
      </c>
      <c r="V78" s="6">
        <v>12765877.25</v>
      </c>
      <c r="W78" s="6">
        <v>665.63</v>
      </c>
      <c r="X78" s="6">
        <v>-594640.36</v>
      </c>
      <c r="Y78" s="6">
        <v>-364162.24</v>
      </c>
      <c r="Z78" s="6">
        <v>32.82</v>
      </c>
      <c r="AA78" s="6">
        <v>202.82</v>
      </c>
      <c r="AB78" s="6">
        <v>-21119897.482999999</v>
      </c>
    </row>
    <row r="79" spans="1:28" x14ac:dyDescent="0.2">
      <c r="A79" s="25" t="s">
        <v>142</v>
      </c>
      <c r="B79" s="4" t="s">
        <v>42</v>
      </c>
      <c r="C79" s="4" t="s">
        <v>34</v>
      </c>
      <c r="D79">
        <v>31216678.93</v>
      </c>
      <c r="E79">
        <v>-361404.8</v>
      </c>
      <c r="F79">
        <v>34222340</v>
      </c>
      <c r="G79" s="6">
        <v>18664</v>
      </c>
      <c r="H79" s="6">
        <v>13619</v>
      </c>
      <c r="I79" s="6">
        <v>6</v>
      </c>
      <c r="J79" s="6">
        <v>24</v>
      </c>
      <c r="K79" s="6">
        <v>3.5</v>
      </c>
      <c r="L79" s="6">
        <v>0</v>
      </c>
      <c r="M79" s="6">
        <v>6</v>
      </c>
      <c r="N79" s="21">
        <v>0</v>
      </c>
      <c r="O79" s="6">
        <v>10.5</v>
      </c>
      <c r="P79" s="6">
        <v>4</v>
      </c>
      <c r="Q79" s="6">
        <v>4</v>
      </c>
      <c r="R79" s="6">
        <v>5111.9399999999996</v>
      </c>
      <c r="S79" s="6">
        <v>98.14</v>
      </c>
      <c r="T79" s="6">
        <v>1423.11</v>
      </c>
      <c r="U79" s="6">
        <v>15079579.32</v>
      </c>
      <c r="V79" s="6">
        <v>15082761.949999999</v>
      </c>
      <c r="W79" s="6">
        <v>284.62</v>
      </c>
      <c r="X79" s="6">
        <v>-702708.4</v>
      </c>
      <c r="Y79" s="6">
        <v>-361748.77</v>
      </c>
      <c r="Z79" s="6">
        <v>53.98</v>
      </c>
      <c r="AA79" s="6">
        <v>223.98</v>
      </c>
      <c r="AB79" s="6">
        <v>-37499336.144699998</v>
      </c>
    </row>
    <row r="80" spans="1:28" x14ac:dyDescent="0.2">
      <c r="A80" s="25" t="s">
        <v>143</v>
      </c>
      <c r="B80" s="4" t="s">
        <v>42</v>
      </c>
      <c r="C80" s="4" t="s">
        <v>36</v>
      </c>
      <c r="D80">
        <v>31221369.41</v>
      </c>
      <c r="E80">
        <v>-361143.82</v>
      </c>
      <c r="F80">
        <v>34224860</v>
      </c>
      <c r="G80" s="6">
        <v>18661</v>
      </c>
      <c r="H80" s="6">
        <v>13614</v>
      </c>
      <c r="I80" s="6">
        <v>9</v>
      </c>
      <c r="J80" s="6">
        <v>24</v>
      </c>
      <c r="K80" s="6">
        <v>7</v>
      </c>
      <c r="L80" s="6">
        <v>0</v>
      </c>
      <c r="M80" s="6">
        <v>6</v>
      </c>
      <c r="N80" s="21">
        <v>0</v>
      </c>
      <c r="O80" s="6">
        <v>21</v>
      </c>
      <c r="P80" s="6">
        <v>4</v>
      </c>
      <c r="Q80" s="6">
        <v>4</v>
      </c>
      <c r="R80" s="6">
        <v>8098.49</v>
      </c>
      <c r="S80" s="6">
        <v>139.04</v>
      </c>
      <c r="T80" s="6">
        <v>2499.04</v>
      </c>
      <c r="U80" s="6">
        <v>15076396.890000001</v>
      </c>
      <c r="V80" s="6">
        <v>15081224.82</v>
      </c>
      <c r="W80" s="6">
        <v>499.81</v>
      </c>
      <c r="X80" s="6">
        <v>-702560.1</v>
      </c>
      <c r="Y80" s="6">
        <v>-361510.29</v>
      </c>
      <c r="Z80" s="6">
        <v>76.47</v>
      </c>
      <c r="AA80" s="6">
        <v>246.47</v>
      </c>
      <c r="AB80" s="6">
        <v>-37483472.223099999</v>
      </c>
    </row>
    <row r="81" spans="1:28" x14ac:dyDescent="0.2">
      <c r="A81" s="25" t="s">
        <v>144</v>
      </c>
      <c r="B81" s="4" t="s">
        <v>42</v>
      </c>
      <c r="C81" s="4" t="s">
        <v>38</v>
      </c>
      <c r="D81">
        <v>31228238</v>
      </c>
      <c r="E81">
        <v>-360584.86</v>
      </c>
      <c r="F81">
        <v>34227080</v>
      </c>
      <c r="G81" s="6">
        <v>18658</v>
      </c>
      <c r="H81" s="6">
        <v>13626</v>
      </c>
      <c r="I81" s="6">
        <v>18</v>
      </c>
      <c r="J81" s="6">
        <v>24</v>
      </c>
      <c r="K81" s="6">
        <v>10.5</v>
      </c>
      <c r="L81" s="6">
        <v>0</v>
      </c>
      <c r="M81" s="6">
        <v>6</v>
      </c>
      <c r="N81" s="21">
        <v>0</v>
      </c>
      <c r="O81" s="6">
        <v>31.5</v>
      </c>
      <c r="P81" s="6">
        <v>4</v>
      </c>
      <c r="Q81" s="6">
        <v>4</v>
      </c>
      <c r="R81" s="6">
        <v>10584.3</v>
      </c>
      <c r="S81" s="6">
        <v>127.82</v>
      </c>
      <c r="T81" s="6">
        <v>3196.69</v>
      </c>
      <c r="U81" s="6">
        <v>15073701.789999999</v>
      </c>
      <c r="V81" s="6">
        <v>15079768</v>
      </c>
      <c r="W81" s="6">
        <v>639.34</v>
      </c>
      <c r="X81" s="6">
        <v>-702434.5</v>
      </c>
      <c r="Y81" s="6">
        <v>-360945.16</v>
      </c>
      <c r="Z81" s="6">
        <v>70.3</v>
      </c>
      <c r="AA81" s="6">
        <v>240.3</v>
      </c>
      <c r="AB81" s="6">
        <v>-37472317.295100003</v>
      </c>
    </row>
    <row r="82" spans="1:28" x14ac:dyDescent="0.2">
      <c r="A82" s="25" t="s">
        <v>145</v>
      </c>
      <c r="B82" s="4" t="s">
        <v>42</v>
      </c>
      <c r="C82" s="4" t="s">
        <v>40</v>
      </c>
      <c r="D82">
        <v>31230497.140000001</v>
      </c>
      <c r="E82">
        <v>-360736.47</v>
      </c>
      <c r="F82">
        <v>34230600</v>
      </c>
      <c r="G82" s="6">
        <v>18655</v>
      </c>
      <c r="H82" s="6">
        <v>13606</v>
      </c>
      <c r="I82" s="6">
        <v>18</v>
      </c>
      <c r="J82" s="6">
        <v>24</v>
      </c>
      <c r="K82" s="6">
        <v>10.5</v>
      </c>
      <c r="L82" s="6">
        <v>0</v>
      </c>
      <c r="M82" s="6">
        <v>6</v>
      </c>
      <c r="N82" s="21">
        <v>0</v>
      </c>
      <c r="O82" s="6">
        <v>42</v>
      </c>
      <c r="P82" s="6">
        <v>4</v>
      </c>
      <c r="Q82" s="6">
        <v>4</v>
      </c>
      <c r="R82" s="6">
        <v>12582.17</v>
      </c>
      <c r="S82" s="6">
        <v>290.45999999999998</v>
      </c>
      <c r="T82" s="6">
        <v>3886.34</v>
      </c>
      <c r="U82" s="6">
        <v>15071105.050000001</v>
      </c>
      <c r="V82" s="6">
        <v>15078242.35</v>
      </c>
      <c r="W82" s="6">
        <v>777.27</v>
      </c>
      <c r="X82" s="6">
        <v>-702313.5</v>
      </c>
      <c r="Y82" s="6">
        <v>-361186.23</v>
      </c>
      <c r="Z82" s="6">
        <v>159.76</v>
      </c>
      <c r="AA82" s="6">
        <v>329.76</v>
      </c>
      <c r="AB82" s="6">
        <v>-37457229.680100001</v>
      </c>
    </row>
    <row r="83" spans="1:28" x14ac:dyDescent="0.2">
      <c r="A83" s="25" t="s">
        <v>146</v>
      </c>
      <c r="B83" s="4" t="s">
        <v>47</v>
      </c>
      <c r="C83" s="4" t="s">
        <v>34</v>
      </c>
      <c r="D83">
        <v>56267670.549999997</v>
      </c>
      <c r="E83">
        <v>-320579.05</v>
      </c>
      <c r="F83">
        <v>58933800</v>
      </c>
      <c r="G83" s="6">
        <v>32180</v>
      </c>
      <c r="H83" s="6">
        <v>22837</v>
      </c>
      <c r="I83" s="6">
        <v>9</v>
      </c>
      <c r="J83" s="6">
        <v>24</v>
      </c>
      <c r="K83" s="6">
        <v>3.5</v>
      </c>
      <c r="L83" s="6">
        <v>0</v>
      </c>
      <c r="M83" s="6">
        <v>6</v>
      </c>
      <c r="N83" s="21">
        <v>0</v>
      </c>
      <c r="O83" s="6">
        <v>10.5</v>
      </c>
      <c r="P83" s="6">
        <v>0</v>
      </c>
      <c r="Q83" s="6">
        <v>4</v>
      </c>
      <c r="R83" s="6">
        <v>5345.47</v>
      </c>
      <c r="S83" s="6">
        <v>245.59</v>
      </c>
      <c r="T83" s="6">
        <v>1420.17</v>
      </c>
      <c r="U83" s="6">
        <v>19150497</v>
      </c>
      <c r="V83" s="6">
        <v>19153435.370000001</v>
      </c>
      <c r="W83" s="6">
        <v>284.02999999999997</v>
      </c>
      <c r="X83" s="6">
        <v>-892413.16</v>
      </c>
      <c r="Y83" s="6">
        <v>-321004.13</v>
      </c>
      <c r="Z83" s="6">
        <v>135.07</v>
      </c>
      <c r="AA83" s="6">
        <v>305.07</v>
      </c>
      <c r="AB83" s="6">
        <v>-48032059.906199999</v>
      </c>
    </row>
    <row r="84" spans="1:28" x14ac:dyDescent="0.2">
      <c r="A84" s="25" t="s">
        <v>147</v>
      </c>
      <c r="B84" s="4" t="s">
        <v>47</v>
      </c>
      <c r="C84" s="4" t="s">
        <v>36</v>
      </c>
      <c r="D84">
        <v>56270786.520000003</v>
      </c>
      <c r="E84">
        <v>-320276.53000000003</v>
      </c>
      <c r="F84">
        <v>58934400</v>
      </c>
      <c r="G84" s="6">
        <v>32175</v>
      </c>
      <c r="H84" s="6">
        <v>22829.5</v>
      </c>
      <c r="I84" s="6">
        <v>15</v>
      </c>
      <c r="J84" s="6">
        <v>24</v>
      </c>
      <c r="K84" s="6">
        <v>7</v>
      </c>
      <c r="L84" s="6">
        <v>0</v>
      </c>
      <c r="M84" s="6">
        <v>0</v>
      </c>
      <c r="N84" s="21">
        <v>0</v>
      </c>
      <c r="O84" s="6">
        <v>21</v>
      </c>
      <c r="P84" s="6">
        <v>0</v>
      </c>
      <c r="Q84" s="6">
        <v>4</v>
      </c>
      <c r="R84" s="6">
        <v>8894.1200000000008</v>
      </c>
      <c r="S84" s="6">
        <v>411.88</v>
      </c>
      <c r="T84" s="6">
        <v>2510.66</v>
      </c>
      <c r="U84" s="6">
        <v>19146624.399999999</v>
      </c>
      <c r="V84" s="6">
        <v>19151380.07</v>
      </c>
      <c r="W84" s="6">
        <v>502.13</v>
      </c>
      <c r="X84" s="6">
        <v>-892232.7</v>
      </c>
      <c r="Y84" s="6">
        <v>-320793.07</v>
      </c>
      <c r="Z84" s="6">
        <v>226.54</v>
      </c>
      <c r="AA84" s="6">
        <v>396.54</v>
      </c>
      <c r="AB84" s="6">
        <v>-48010385.155199997</v>
      </c>
    </row>
    <row r="85" spans="1:28" x14ac:dyDescent="0.2">
      <c r="A85" s="25" t="s">
        <v>148</v>
      </c>
      <c r="B85" s="4" t="s">
        <v>47</v>
      </c>
      <c r="C85" s="4" t="s">
        <v>38</v>
      </c>
      <c r="D85">
        <v>73352076.420000002</v>
      </c>
      <c r="E85">
        <v>4000</v>
      </c>
      <c r="F85">
        <v>73318810</v>
      </c>
      <c r="G85" s="6">
        <v>14326</v>
      </c>
      <c r="H85" s="6">
        <v>37671.5</v>
      </c>
      <c r="I85" s="6">
        <v>132954</v>
      </c>
      <c r="J85" s="6">
        <v>24</v>
      </c>
      <c r="K85" s="6">
        <v>10.5</v>
      </c>
      <c r="L85" s="6">
        <v>0</v>
      </c>
      <c r="M85" s="6">
        <v>6</v>
      </c>
      <c r="N85" s="21">
        <v>0</v>
      </c>
      <c r="O85" s="6">
        <v>31.5</v>
      </c>
      <c r="P85" s="6">
        <v>0</v>
      </c>
      <c r="Q85" s="6">
        <v>4</v>
      </c>
      <c r="R85" s="6">
        <v>11434.46</v>
      </c>
      <c r="S85" s="6">
        <v>625.49</v>
      </c>
      <c r="T85" s="6">
        <v>3168.93</v>
      </c>
      <c r="U85" s="6">
        <v>20155693.27</v>
      </c>
      <c r="V85" s="6">
        <v>11269932.51</v>
      </c>
      <c r="W85" s="6">
        <v>633.79</v>
      </c>
      <c r="X85" s="6">
        <v>-939255.31</v>
      </c>
      <c r="Y85" s="6">
        <v>3365.98</v>
      </c>
      <c r="Z85" s="6">
        <v>344.02</v>
      </c>
      <c r="AA85" s="6">
        <v>514.02</v>
      </c>
      <c r="AB85" s="6">
        <v>-51964259.913199998</v>
      </c>
    </row>
    <row r="86" spans="1:28" s="7" customFormat="1" x14ac:dyDescent="0.2">
      <c r="A86" s="31" t="s">
        <v>149</v>
      </c>
      <c r="B86" s="8" t="s">
        <v>47</v>
      </c>
      <c r="C86" s="8" t="s">
        <v>40</v>
      </c>
      <c r="D86" s="7">
        <v>56280482.560000002</v>
      </c>
      <c r="E86" s="7">
        <v>-319768.38</v>
      </c>
      <c r="F86" s="7">
        <v>58939870</v>
      </c>
      <c r="G86" s="9">
        <v>32167</v>
      </c>
      <c r="H86" s="9">
        <v>22817.5</v>
      </c>
      <c r="I86" s="9">
        <v>27</v>
      </c>
      <c r="J86" s="9">
        <v>24</v>
      </c>
      <c r="K86" s="9">
        <v>14</v>
      </c>
      <c r="L86" s="9">
        <v>0</v>
      </c>
      <c r="M86" s="9">
        <v>6</v>
      </c>
      <c r="N86" s="22">
        <v>0</v>
      </c>
      <c r="O86" s="9">
        <v>42</v>
      </c>
      <c r="P86" s="9">
        <v>0</v>
      </c>
      <c r="Q86" s="9">
        <v>4</v>
      </c>
      <c r="R86" s="9">
        <v>14224</v>
      </c>
      <c r="S86" s="9">
        <v>769.6</v>
      </c>
      <c r="T86" s="9">
        <v>4246.62</v>
      </c>
      <c r="U86" s="9">
        <v>19140954.670000002</v>
      </c>
      <c r="V86" s="9">
        <v>19148228.780000001</v>
      </c>
      <c r="W86" s="9">
        <v>849.32</v>
      </c>
      <c r="X86" s="9">
        <v>-891968.49</v>
      </c>
      <c r="Y86" s="9">
        <v>-320481.65999999997</v>
      </c>
      <c r="Z86" s="9">
        <v>423.28</v>
      </c>
      <c r="AA86" s="9">
        <v>593.28</v>
      </c>
      <c r="AB86" s="9">
        <v>-47974510.910700001</v>
      </c>
    </row>
    <row r="87" spans="1:28" x14ac:dyDescent="0.2">
      <c r="A87" s="30" t="s">
        <v>150</v>
      </c>
      <c r="B87" s="4" t="s">
        <v>33</v>
      </c>
      <c r="C87" s="4" t="s">
        <v>34</v>
      </c>
      <c r="D87">
        <v>14365.47</v>
      </c>
      <c r="E87">
        <v>1354.58</v>
      </c>
      <c r="F87">
        <v>3100</v>
      </c>
      <c r="G87" s="6">
        <v>0</v>
      </c>
      <c r="H87" s="6">
        <v>3</v>
      </c>
      <c r="I87" s="6">
        <v>0</v>
      </c>
      <c r="J87" s="6">
        <v>24</v>
      </c>
      <c r="K87" s="6">
        <v>0</v>
      </c>
      <c r="L87" s="6">
        <v>4</v>
      </c>
      <c r="M87" s="6">
        <v>0</v>
      </c>
      <c r="N87" s="21">
        <v>7.5</v>
      </c>
      <c r="O87" s="6">
        <v>0</v>
      </c>
      <c r="P87" s="6">
        <v>0</v>
      </c>
      <c r="Q87" s="6">
        <v>4</v>
      </c>
      <c r="R87" s="6">
        <v>2788.56</v>
      </c>
      <c r="S87" s="6">
        <v>567.03</v>
      </c>
      <c r="T87" s="6">
        <v>2788.56</v>
      </c>
      <c r="U87" s="6">
        <v>0</v>
      </c>
      <c r="V87" s="6">
        <v>0</v>
      </c>
      <c r="W87" s="6">
        <v>557.71</v>
      </c>
      <c r="X87" s="6">
        <v>0</v>
      </c>
      <c r="Y87" s="6">
        <v>832.71</v>
      </c>
      <c r="Z87" s="6">
        <v>311.86</v>
      </c>
      <c r="AA87" s="6">
        <v>481.86</v>
      </c>
      <c r="AB87" s="6">
        <v>19108.484499999999</v>
      </c>
    </row>
    <row r="88" spans="1:28" x14ac:dyDescent="0.2">
      <c r="A88" s="26" t="s">
        <v>151</v>
      </c>
      <c r="B88" s="4" t="s">
        <v>33</v>
      </c>
      <c r="C88" s="4" t="s">
        <v>36</v>
      </c>
      <c r="D88">
        <v>19310.63</v>
      </c>
      <c r="E88">
        <v>1798.89</v>
      </c>
      <c r="F88">
        <v>4350</v>
      </c>
      <c r="G88" s="6">
        <v>0</v>
      </c>
      <c r="H88" s="6">
        <v>3</v>
      </c>
      <c r="I88" s="6">
        <v>0</v>
      </c>
      <c r="J88" s="6">
        <v>24</v>
      </c>
      <c r="K88" s="6">
        <v>0</v>
      </c>
      <c r="L88" s="6">
        <v>4</v>
      </c>
      <c r="M88" s="6">
        <v>0</v>
      </c>
      <c r="N88" s="21">
        <v>13.5</v>
      </c>
      <c r="O88" s="6">
        <v>0</v>
      </c>
      <c r="P88" s="6">
        <v>0</v>
      </c>
      <c r="Q88" s="6">
        <v>4</v>
      </c>
      <c r="R88" s="6">
        <v>3940.98</v>
      </c>
      <c r="S88" s="6">
        <v>955.8</v>
      </c>
      <c r="T88" s="6">
        <v>3940.98</v>
      </c>
      <c r="U88" s="6">
        <v>0</v>
      </c>
      <c r="V88" s="6">
        <v>0</v>
      </c>
      <c r="W88" s="6">
        <v>788.2</v>
      </c>
      <c r="X88" s="6">
        <v>0</v>
      </c>
      <c r="Y88" s="6">
        <v>1063.2</v>
      </c>
      <c r="Z88" s="6">
        <v>525.69000000000005</v>
      </c>
      <c r="AA88" s="6">
        <v>695.69</v>
      </c>
      <c r="AB88" s="6">
        <v>29814.611199999999</v>
      </c>
    </row>
    <row r="89" spans="1:28" x14ac:dyDescent="0.2">
      <c r="A89" s="26" t="s">
        <v>152</v>
      </c>
      <c r="B89" s="4" t="s">
        <v>33</v>
      </c>
      <c r="C89" s="4" t="s">
        <v>38</v>
      </c>
      <c r="D89">
        <v>22732.799999999999</v>
      </c>
      <c r="E89">
        <v>2060.0700000000002</v>
      </c>
      <c r="F89">
        <v>5600</v>
      </c>
      <c r="G89" s="6">
        <v>0</v>
      </c>
      <c r="H89" s="6">
        <v>3</v>
      </c>
      <c r="I89" s="6">
        <v>0</v>
      </c>
      <c r="J89" s="6">
        <v>24</v>
      </c>
      <c r="K89" s="6">
        <v>0</v>
      </c>
      <c r="L89" s="6">
        <v>4</v>
      </c>
      <c r="M89" s="6">
        <v>0</v>
      </c>
      <c r="N89" s="21">
        <v>19.5</v>
      </c>
      <c r="O89" s="6">
        <v>0</v>
      </c>
      <c r="P89" s="6">
        <v>0</v>
      </c>
      <c r="Q89" s="6">
        <v>4</v>
      </c>
      <c r="R89" s="6">
        <v>4077.68</v>
      </c>
      <c r="S89" s="6">
        <v>1380.97</v>
      </c>
      <c r="T89" s="6">
        <v>4077.68</v>
      </c>
      <c r="U89" s="6">
        <v>0</v>
      </c>
      <c r="V89" s="6">
        <v>0</v>
      </c>
      <c r="W89" s="6">
        <v>815.54</v>
      </c>
      <c r="X89" s="6">
        <v>0</v>
      </c>
      <c r="Y89" s="6">
        <v>1090.54</v>
      </c>
      <c r="Z89" s="6">
        <v>759.54</v>
      </c>
      <c r="AA89" s="6">
        <v>929.54</v>
      </c>
      <c r="AB89" s="6">
        <v>38819.162400000001</v>
      </c>
    </row>
    <row r="90" spans="1:28" x14ac:dyDescent="0.2">
      <c r="A90" s="26" t="s">
        <v>153</v>
      </c>
      <c r="B90" s="4" t="s">
        <v>33</v>
      </c>
      <c r="C90" s="4" t="s">
        <v>40</v>
      </c>
      <c r="D90">
        <v>26633.49</v>
      </c>
      <c r="E90">
        <v>2366.77</v>
      </c>
      <c r="F90">
        <v>6950</v>
      </c>
      <c r="G90" s="6">
        <v>0</v>
      </c>
      <c r="H90" s="6">
        <v>4</v>
      </c>
      <c r="I90" s="6">
        <v>0</v>
      </c>
      <c r="J90" s="6">
        <v>24</v>
      </c>
      <c r="K90" s="6">
        <v>0</v>
      </c>
      <c r="L90" s="6">
        <v>4</v>
      </c>
      <c r="M90" s="6">
        <v>0</v>
      </c>
      <c r="N90" s="21">
        <v>25.5</v>
      </c>
      <c r="O90" s="6">
        <v>0</v>
      </c>
      <c r="P90" s="6">
        <v>0</v>
      </c>
      <c r="Q90" s="6">
        <v>4</v>
      </c>
      <c r="R90" s="6">
        <v>4430.49</v>
      </c>
      <c r="S90" s="6">
        <v>1764.86</v>
      </c>
      <c r="T90" s="6">
        <v>4430.49</v>
      </c>
      <c r="U90" s="6">
        <v>0</v>
      </c>
      <c r="V90" s="6">
        <v>0</v>
      </c>
      <c r="W90" s="6">
        <v>886.1</v>
      </c>
      <c r="X90" s="6">
        <v>0</v>
      </c>
      <c r="Y90" s="6">
        <v>1186.0999999999999</v>
      </c>
      <c r="Z90" s="6">
        <v>970.67</v>
      </c>
      <c r="AA90" s="6">
        <v>1140.67</v>
      </c>
      <c r="AB90" s="6">
        <v>47523.474699999999</v>
      </c>
    </row>
    <row r="91" spans="1:28" x14ac:dyDescent="0.2">
      <c r="A91" s="26" t="s">
        <v>154</v>
      </c>
      <c r="B91" s="4" t="s">
        <v>42</v>
      </c>
      <c r="C91" s="4" t="s">
        <v>34</v>
      </c>
      <c r="D91">
        <v>15965.34</v>
      </c>
      <c r="E91">
        <v>1546.95</v>
      </c>
      <c r="F91">
        <v>3100</v>
      </c>
      <c r="G91" s="6">
        <v>0</v>
      </c>
      <c r="H91" s="6">
        <v>3</v>
      </c>
      <c r="I91" s="6">
        <v>0</v>
      </c>
      <c r="J91" s="6">
        <v>24</v>
      </c>
      <c r="K91" s="6">
        <v>0</v>
      </c>
      <c r="L91" s="6">
        <v>4</v>
      </c>
      <c r="M91" s="6">
        <v>0</v>
      </c>
      <c r="N91" s="21">
        <v>7.5</v>
      </c>
      <c r="O91" s="6">
        <v>0</v>
      </c>
      <c r="P91" s="6">
        <v>0</v>
      </c>
      <c r="Q91" s="6">
        <v>4</v>
      </c>
      <c r="R91" s="6">
        <v>2793.98</v>
      </c>
      <c r="S91" s="6">
        <v>914.82</v>
      </c>
      <c r="T91" s="6">
        <v>2793.98</v>
      </c>
      <c r="U91" s="6">
        <v>0</v>
      </c>
      <c r="V91" s="6">
        <v>0</v>
      </c>
      <c r="W91" s="6">
        <v>558.79999999999995</v>
      </c>
      <c r="X91" s="6">
        <v>0</v>
      </c>
      <c r="Y91" s="6">
        <v>833.8</v>
      </c>
      <c r="Z91" s="6">
        <v>503.15</v>
      </c>
      <c r="AA91" s="6">
        <v>673.15</v>
      </c>
      <c r="AB91" s="6">
        <v>29124.280599999998</v>
      </c>
    </row>
    <row r="92" spans="1:28" x14ac:dyDescent="0.2">
      <c r="A92" s="26" t="s">
        <v>155</v>
      </c>
      <c r="B92" s="4" t="s">
        <v>42</v>
      </c>
      <c r="C92" s="4" t="s">
        <v>36</v>
      </c>
      <c r="D92">
        <v>22985.7</v>
      </c>
      <c r="E92">
        <v>2240.7800000000002</v>
      </c>
      <c r="F92">
        <v>4350</v>
      </c>
      <c r="G92" s="6">
        <v>0</v>
      </c>
      <c r="H92" s="6">
        <v>3</v>
      </c>
      <c r="I92" s="6">
        <v>0</v>
      </c>
      <c r="J92" s="6">
        <v>24</v>
      </c>
      <c r="K92" s="6">
        <v>0</v>
      </c>
      <c r="L92" s="6">
        <v>4</v>
      </c>
      <c r="M92" s="6">
        <v>0</v>
      </c>
      <c r="N92" s="21">
        <v>13.5</v>
      </c>
      <c r="O92" s="6">
        <v>0</v>
      </c>
      <c r="P92" s="6">
        <v>0</v>
      </c>
      <c r="Q92" s="6">
        <v>4</v>
      </c>
      <c r="R92" s="6">
        <v>4015.91</v>
      </c>
      <c r="S92" s="6">
        <v>1732</v>
      </c>
      <c r="T92" s="6">
        <v>4015.91</v>
      </c>
      <c r="U92" s="6">
        <v>0</v>
      </c>
      <c r="V92" s="6">
        <v>0</v>
      </c>
      <c r="W92" s="6">
        <v>803.18</v>
      </c>
      <c r="X92" s="6">
        <v>0</v>
      </c>
      <c r="Y92" s="6">
        <v>1078.18</v>
      </c>
      <c r="Z92" s="6">
        <v>952.6</v>
      </c>
      <c r="AA92" s="6">
        <v>1122.5999999999999</v>
      </c>
      <c r="AB92" s="6">
        <v>49858.050799999997</v>
      </c>
    </row>
    <row r="93" spans="1:28" x14ac:dyDescent="0.2">
      <c r="A93" s="26" t="s">
        <v>156</v>
      </c>
      <c r="B93" s="4" t="s">
        <v>42</v>
      </c>
      <c r="C93" s="4" t="s">
        <v>38</v>
      </c>
      <c r="D93">
        <v>28478.97</v>
      </c>
      <c r="E93">
        <v>2751</v>
      </c>
      <c r="F93">
        <v>5600</v>
      </c>
      <c r="G93" s="6">
        <v>0</v>
      </c>
      <c r="H93" s="6">
        <v>3</v>
      </c>
      <c r="I93" s="6">
        <v>0</v>
      </c>
      <c r="J93" s="6">
        <v>24</v>
      </c>
      <c r="K93" s="6">
        <v>0</v>
      </c>
      <c r="L93" s="6">
        <v>4</v>
      </c>
      <c r="M93" s="6">
        <v>0</v>
      </c>
      <c r="N93" s="21">
        <v>19.5</v>
      </c>
      <c r="O93" s="6">
        <v>0</v>
      </c>
      <c r="P93" s="6">
        <v>0</v>
      </c>
      <c r="Q93" s="6">
        <v>4</v>
      </c>
      <c r="R93" s="6">
        <v>4143.74</v>
      </c>
      <c r="S93" s="6">
        <v>2613.1799999999998</v>
      </c>
      <c r="T93" s="6">
        <v>4143.74</v>
      </c>
      <c r="U93" s="6">
        <v>0</v>
      </c>
      <c r="V93" s="6">
        <v>0</v>
      </c>
      <c r="W93" s="6">
        <v>828.75</v>
      </c>
      <c r="X93" s="6">
        <v>0</v>
      </c>
      <c r="Y93" s="6">
        <v>1103.75</v>
      </c>
      <c r="Z93" s="6">
        <v>1437.25</v>
      </c>
      <c r="AA93" s="6">
        <v>1607.25</v>
      </c>
      <c r="AB93" s="6">
        <v>68039.450400000002</v>
      </c>
    </row>
    <row r="94" spans="1:28" x14ac:dyDescent="0.2">
      <c r="A94" s="26" t="s">
        <v>157</v>
      </c>
      <c r="B94" s="4" t="s">
        <v>42</v>
      </c>
      <c r="C94" s="4" t="s">
        <v>40</v>
      </c>
      <c r="D94">
        <v>33959.919999999998</v>
      </c>
      <c r="E94">
        <v>3241.7</v>
      </c>
      <c r="F94">
        <v>7000</v>
      </c>
      <c r="G94" s="6">
        <v>0</v>
      </c>
      <c r="H94" s="6">
        <v>4</v>
      </c>
      <c r="I94" s="6">
        <v>0</v>
      </c>
      <c r="J94" s="6">
        <v>24</v>
      </c>
      <c r="K94" s="6">
        <v>3.5</v>
      </c>
      <c r="L94" s="6">
        <v>0</v>
      </c>
      <c r="M94" s="6">
        <v>0</v>
      </c>
      <c r="N94" s="21">
        <v>25.5</v>
      </c>
      <c r="O94" s="6">
        <v>0</v>
      </c>
      <c r="P94" s="6">
        <v>0</v>
      </c>
      <c r="Q94" s="6">
        <v>4</v>
      </c>
      <c r="R94" s="6">
        <v>4802.7700000000004</v>
      </c>
      <c r="S94" s="6">
        <v>3220.26</v>
      </c>
      <c r="T94" s="6">
        <v>4802.7700000000004</v>
      </c>
      <c r="U94" s="6">
        <v>0</v>
      </c>
      <c r="V94" s="6">
        <v>0</v>
      </c>
      <c r="W94" s="6">
        <v>960.55</v>
      </c>
      <c r="X94" s="6">
        <v>0</v>
      </c>
      <c r="Y94" s="6">
        <v>1260.55</v>
      </c>
      <c r="Z94" s="6">
        <v>1771.14</v>
      </c>
      <c r="AA94" s="6">
        <v>1941.14</v>
      </c>
      <c r="AB94" s="6">
        <v>83046.053199999995</v>
      </c>
    </row>
    <row r="95" spans="1:28" x14ac:dyDescent="0.2">
      <c r="A95" s="26" t="s">
        <v>158</v>
      </c>
      <c r="B95" s="4" t="s">
        <v>47</v>
      </c>
      <c r="C95" s="4" t="s">
        <v>34</v>
      </c>
      <c r="D95">
        <v>17483.66</v>
      </c>
      <c r="E95">
        <v>1729.51</v>
      </c>
      <c r="F95">
        <v>3100</v>
      </c>
      <c r="G95" s="6">
        <v>0</v>
      </c>
      <c r="H95" s="6">
        <v>3</v>
      </c>
      <c r="I95" s="6">
        <v>0</v>
      </c>
      <c r="J95" s="6">
        <v>24</v>
      </c>
      <c r="K95" s="6">
        <v>0</v>
      </c>
      <c r="L95" s="6">
        <v>4</v>
      </c>
      <c r="M95" s="6">
        <v>0</v>
      </c>
      <c r="N95" s="21">
        <v>7.5</v>
      </c>
      <c r="O95" s="6">
        <v>0</v>
      </c>
      <c r="P95" s="6">
        <v>0</v>
      </c>
      <c r="Q95" s="6">
        <v>4</v>
      </c>
      <c r="R95" s="6">
        <v>2910.98</v>
      </c>
      <c r="S95" s="6">
        <v>1204.21</v>
      </c>
      <c r="T95" s="6">
        <v>2910.98</v>
      </c>
      <c r="U95" s="6">
        <v>0</v>
      </c>
      <c r="V95" s="6">
        <v>0</v>
      </c>
      <c r="W95" s="6">
        <v>582.20000000000005</v>
      </c>
      <c r="X95" s="6">
        <v>0</v>
      </c>
      <c r="Y95" s="6">
        <v>857.2</v>
      </c>
      <c r="Z95" s="6">
        <v>662.31</v>
      </c>
      <c r="AA95" s="6">
        <v>832.31</v>
      </c>
      <c r="AB95" s="6">
        <v>36386.088799999998</v>
      </c>
    </row>
    <row r="96" spans="1:28" x14ac:dyDescent="0.2">
      <c r="A96" s="26" t="s">
        <v>159</v>
      </c>
      <c r="B96" s="4" t="s">
        <v>47</v>
      </c>
      <c r="C96" s="4" t="s">
        <v>36</v>
      </c>
      <c r="D96">
        <v>25579.86</v>
      </c>
      <c r="E96">
        <v>2552.71</v>
      </c>
      <c r="F96">
        <v>4350</v>
      </c>
      <c r="G96" s="6">
        <v>0</v>
      </c>
      <c r="H96" s="6">
        <v>3</v>
      </c>
      <c r="I96" s="6">
        <v>0</v>
      </c>
      <c r="J96" s="6">
        <v>24</v>
      </c>
      <c r="K96" s="6">
        <v>0</v>
      </c>
      <c r="L96" s="6">
        <v>4</v>
      </c>
      <c r="M96" s="6">
        <v>0</v>
      </c>
      <c r="N96" s="21">
        <v>13.5</v>
      </c>
      <c r="O96" s="6">
        <v>0</v>
      </c>
      <c r="P96" s="6">
        <v>0</v>
      </c>
      <c r="Q96" s="6">
        <v>4</v>
      </c>
      <c r="R96" s="6">
        <v>3949.26</v>
      </c>
      <c r="S96" s="6">
        <v>2323.37</v>
      </c>
      <c r="T96" s="6">
        <v>3949.26</v>
      </c>
      <c r="U96" s="6">
        <v>0</v>
      </c>
      <c r="V96" s="6">
        <v>0</v>
      </c>
      <c r="W96" s="6">
        <v>789.85</v>
      </c>
      <c r="X96" s="6">
        <v>0</v>
      </c>
      <c r="Y96" s="6">
        <v>1064.8499999999999</v>
      </c>
      <c r="Z96" s="6">
        <v>1277.8599999999999</v>
      </c>
      <c r="AA96" s="6">
        <v>1447.86</v>
      </c>
      <c r="AB96" s="6">
        <v>62870.831299999998</v>
      </c>
    </row>
    <row r="97" spans="1:28" x14ac:dyDescent="0.2">
      <c r="A97" s="26" t="s">
        <v>160</v>
      </c>
      <c r="B97" s="4" t="s">
        <v>47</v>
      </c>
      <c r="C97" s="4" t="s">
        <v>38</v>
      </c>
      <c r="D97">
        <v>32672.47</v>
      </c>
      <c r="E97">
        <v>3255.23</v>
      </c>
      <c r="F97">
        <v>5600</v>
      </c>
      <c r="G97" s="6">
        <v>0</v>
      </c>
      <c r="H97" s="6">
        <v>3</v>
      </c>
      <c r="I97" s="6">
        <v>0</v>
      </c>
      <c r="J97" s="6">
        <v>24</v>
      </c>
      <c r="K97" s="6">
        <v>0</v>
      </c>
      <c r="L97" s="6">
        <v>4</v>
      </c>
      <c r="M97" s="6">
        <v>0</v>
      </c>
      <c r="N97" s="21">
        <v>19.5</v>
      </c>
      <c r="O97" s="6">
        <v>0</v>
      </c>
      <c r="P97" s="6">
        <v>0</v>
      </c>
      <c r="Q97" s="6">
        <v>4</v>
      </c>
      <c r="R97" s="6">
        <v>4198.8599999999997</v>
      </c>
      <c r="S97" s="6">
        <v>3509.92</v>
      </c>
      <c r="T97" s="6">
        <v>4198.8599999999997</v>
      </c>
      <c r="U97" s="6">
        <v>0</v>
      </c>
      <c r="V97" s="6">
        <v>0</v>
      </c>
      <c r="W97" s="6">
        <v>839.77</v>
      </c>
      <c r="X97" s="6">
        <v>0</v>
      </c>
      <c r="Y97" s="6">
        <v>1114.77</v>
      </c>
      <c r="Z97" s="6">
        <v>1930.46</v>
      </c>
      <c r="AA97" s="6">
        <v>2100.46</v>
      </c>
      <c r="AB97" s="6">
        <v>87636.693299999999</v>
      </c>
    </row>
    <row r="98" spans="1:28" s="7" customFormat="1" x14ac:dyDescent="0.2">
      <c r="A98" s="26" t="s">
        <v>161</v>
      </c>
      <c r="B98" s="8" t="s">
        <v>47</v>
      </c>
      <c r="C98" s="8" t="s">
        <v>40</v>
      </c>
      <c r="D98" s="7">
        <v>39459.18</v>
      </c>
      <c r="E98" s="7">
        <v>3902.94</v>
      </c>
      <c r="F98" s="7">
        <v>7000</v>
      </c>
      <c r="G98" s="9">
        <v>0</v>
      </c>
      <c r="H98" s="9">
        <v>4</v>
      </c>
      <c r="I98" s="9">
        <v>0</v>
      </c>
      <c r="J98" s="9">
        <v>24</v>
      </c>
      <c r="K98" s="9">
        <v>3.5</v>
      </c>
      <c r="L98" s="9">
        <v>0</v>
      </c>
      <c r="M98" s="9">
        <v>0</v>
      </c>
      <c r="N98" s="22">
        <v>25.5</v>
      </c>
      <c r="O98" s="9">
        <v>0</v>
      </c>
      <c r="P98" s="9">
        <v>0</v>
      </c>
      <c r="Q98" s="9">
        <v>4</v>
      </c>
      <c r="R98" s="9">
        <v>4868.6499999999996</v>
      </c>
      <c r="S98" s="9">
        <v>4398.5600000000004</v>
      </c>
      <c r="T98" s="9">
        <v>4868.6499999999996</v>
      </c>
      <c r="U98" s="9">
        <v>0</v>
      </c>
      <c r="V98" s="9">
        <v>0</v>
      </c>
      <c r="W98" s="9">
        <v>973.73</v>
      </c>
      <c r="X98" s="9">
        <v>0</v>
      </c>
      <c r="Y98" s="9">
        <v>1273.73</v>
      </c>
      <c r="Z98" s="9">
        <v>2419.21</v>
      </c>
      <c r="AA98" s="9">
        <v>2589.21</v>
      </c>
      <c r="AB98" s="9">
        <v>108527.0168</v>
      </c>
    </row>
    <row r="99" spans="1:28" x14ac:dyDescent="0.2">
      <c r="A99" s="39" t="s">
        <v>162</v>
      </c>
      <c r="B99" s="4" t="s">
        <v>33</v>
      </c>
      <c r="C99" s="4" t="s">
        <v>34</v>
      </c>
      <c r="D99">
        <v>14272.2</v>
      </c>
      <c r="E99">
        <v>1343.36</v>
      </c>
      <c r="F99">
        <v>3100</v>
      </c>
      <c r="G99" s="6">
        <v>0</v>
      </c>
      <c r="H99" s="6">
        <v>3</v>
      </c>
      <c r="I99" s="6">
        <v>0</v>
      </c>
      <c r="J99" s="6">
        <v>24</v>
      </c>
      <c r="K99" s="6">
        <v>0</v>
      </c>
      <c r="L99" s="6">
        <v>4</v>
      </c>
      <c r="M99" s="6">
        <v>0</v>
      </c>
      <c r="N99" s="21">
        <v>7.5</v>
      </c>
      <c r="O99" s="6">
        <v>0</v>
      </c>
      <c r="P99" s="6">
        <v>0</v>
      </c>
      <c r="Q99" s="6">
        <v>4</v>
      </c>
      <c r="R99" s="6">
        <v>2842.34</v>
      </c>
      <c r="S99" s="6">
        <v>527.08000000000004</v>
      </c>
      <c r="T99" s="6">
        <v>2842.34</v>
      </c>
      <c r="U99" s="6">
        <v>0</v>
      </c>
      <c r="V99" s="6">
        <v>0</v>
      </c>
      <c r="W99" s="6">
        <v>568.47</v>
      </c>
      <c r="X99" s="6">
        <v>0</v>
      </c>
      <c r="Y99" s="6">
        <v>843.47</v>
      </c>
      <c r="Z99" s="6">
        <v>289.89</v>
      </c>
      <c r="AA99" s="6">
        <v>459.89</v>
      </c>
      <c r="AB99" s="6">
        <v>18443.195400000001</v>
      </c>
    </row>
    <row r="100" spans="1:28" x14ac:dyDescent="0.2">
      <c r="A100" s="39" t="s">
        <v>163</v>
      </c>
      <c r="B100" s="4" t="s">
        <v>33</v>
      </c>
      <c r="C100" s="4" t="s">
        <v>36</v>
      </c>
      <c r="D100">
        <v>18716.18</v>
      </c>
      <c r="E100">
        <v>1727.41</v>
      </c>
      <c r="F100">
        <v>4350</v>
      </c>
      <c r="G100" s="6">
        <v>0</v>
      </c>
      <c r="H100" s="6">
        <v>3</v>
      </c>
      <c r="I100" s="6">
        <v>0</v>
      </c>
      <c r="J100" s="6">
        <v>24</v>
      </c>
      <c r="K100" s="6">
        <v>0</v>
      </c>
      <c r="L100" s="6">
        <v>4</v>
      </c>
      <c r="M100" s="6">
        <v>0</v>
      </c>
      <c r="N100" s="21">
        <v>13.5</v>
      </c>
      <c r="O100" s="6">
        <v>0</v>
      </c>
      <c r="P100" s="6">
        <v>0</v>
      </c>
      <c r="Q100" s="6">
        <v>4</v>
      </c>
      <c r="R100" s="6">
        <v>3798.85</v>
      </c>
      <c r="S100" s="6">
        <v>877.53</v>
      </c>
      <c r="T100" s="6">
        <v>3798.85</v>
      </c>
      <c r="U100" s="6">
        <v>0</v>
      </c>
      <c r="V100" s="6">
        <v>0</v>
      </c>
      <c r="W100" s="6">
        <v>759.77</v>
      </c>
      <c r="X100" s="6">
        <v>0</v>
      </c>
      <c r="Y100" s="6">
        <v>1034.77</v>
      </c>
      <c r="Z100" s="6">
        <v>482.64</v>
      </c>
      <c r="AA100" s="6">
        <v>652.64</v>
      </c>
      <c r="AB100" s="6">
        <v>27921.5242</v>
      </c>
    </row>
    <row r="101" spans="1:28" x14ac:dyDescent="0.2">
      <c r="A101" s="39" t="s">
        <v>164</v>
      </c>
      <c r="B101" s="4" t="s">
        <v>33</v>
      </c>
      <c r="C101" s="4" t="s">
        <v>38</v>
      </c>
      <c r="D101">
        <v>22134.04</v>
      </c>
      <c r="E101">
        <v>1988.08</v>
      </c>
      <c r="F101">
        <v>5600</v>
      </c>
      <c r="G101" s="6">
        <v>0</v>
      </c>
      <c r="H101" s="6">
        <v>3</v>
      </c>
      <c r="I101" s="6">
        <v>0</v>
      </c>
      <c r="J101" s="6">
        <v>24</v>
      </c>
      <c r="K101" s="6">
        <v>0</v>
      </c>
      <c r="L101" s="6">
        <v>4</v>
      </c>
      <c r="M101" s="6">
        <v>0</v>
      </c>
      <c r="N101" s="21">
        <v>19.5</v>
      </c>
      <c r="O101" s="6">
        <v>0</v>
      </c>
      <c r="P101" s="6">
        <v>0</v>
      </c>
      <c r="Q101" s="6">
        <v>4</v>
      </c>
      <c r="R101" s="6">
        <v>4046.35</v>
      </c>
      <c r="S101" s="6">
        <v>1261.46</v>
      </c>
      <c r="T101" s="6">
        <v>4046.35</v>
      </c>
      <c r="U101" s="6">
        <v>0</v>
      </c>
      <c r="V101" s="6">
        <v>0</v>
      </c>
      <c r="W101" s="6">
        <v>809.27</v>
      </c>
      <c r="X101" s="6">
        <v>0</v>
      </c>
      <c r="Y101" s="6">
        <v>1084.27</v>
      </c>
      <c r="Z101" s="6">
        <v>693.81</v>
      </c>
      <c r="AA101" s="6">
        <v>863.81</v>
      </c>
      <c r="AB101" s="6">
        <v>36371.098400000003</v>
      </c>
    </row>
    <row r="102" spans="1:28" x14ac:dyDescent="0.2">
      <c r="A102" s="39" t="s">
        <v>165</v>
      </c>
      <c r="B102" s="4" t="s">
        <v>33</v>
      </c>
      <c r="C102" s="4" t="s">
        <v>40</v>
      </c>
      <c r="D102">
        <v>25815.4</v>
      </c>
      <c r="E102">
        <v>2268.4</v>
      </c>
      <c r="F102">
        <v>6950</v>
      </c>
      <c r="G102" s="6">
        <v>0</v>
      </c>
      <c r="H102" s="6">
        <v>4</v>
      </c>
      <c r="I102" s="6">
        <v>0</v>
      </c>
      <c r="J102" s="6">
        <v>24</v>
      </c>
      <c r="K102" s="6">
        <v>0</v>
      </c>
      <c r="L102" s="6">
        <v>4</v>
      </c>
      <c r="M102" s="6">
        <v>0</v>
      </c>
      <c r="N102" s="21">
        <v>25.5</v>
      </c>
      <c r="O102" s="6">
        <v>0</v>
      </c>
      <c r="P102" s="6">
        <v>0</v>
      </c>
      <c r="Q102" s="6">
        <v>4</v>
      </c>
      <c r="R102" s="6">
        <v>4387.57</v>
      </c>
      <c r="S102" s="6">
        <v>1601.62</v>
      </c>
      <c r="T102" s="6">
        <v>4387.57</v>
      </c>
      <c r="U102" s="6">
        <v>0</v>
      </c>
      <c r="V102" s="6">
        <v>0</v>
      </c>
      <c r="W102" s="6">
        <v>877.51</v>
      </c>
      <c r="X102" s="6">
        <v>0</v>
      </c>
      <c r="Y102" s="6">
        <v>1177.51</v>
      </c>
      <c r="Z102" s="6">
        <v>880.89</v>
      </c>
      <c r="AA102" s="6">
        <v>1050.8900000000001</v>
      </c>
      <c r="AB102" s="6">
        <v>44179.279900000001</v>
      </c>
    </row>
    <row r="103" spans="1:28" x14ac:dyDescent="0.2">
      <c r="A103" s="39" t="s">
        <v>166</v>
      </c>
      <c r="B103" s="4" t="s">
        <v>42</v>
      </c>
      <c r="C103" s="4" t="s">
        <v>34</v>
      </c>
      <c r="D103">
        <v>15794.72</v>
      </c>
      <c r="E103">
        <v>1526.43</v>
      </c>
      <c r="F103">
        <v>3100</v>
      </c>
      <c r="G103" s="6">
        <v>0</v>
      </c>
      <c r="H103" s="6">
        <v>3</v>
      </c>
      <c r="I103" s="6">
        <v>0</v>
      </c>
      <c r="J103" s="6">
        <v>24</v>
      </c>
      <c r="K103" s="6">
        <v>0</v>
      </c>
      <c r="L103" s="6">
        <v>4</v>
      </c>
      <c r="M103" s="6">
        <v>0</v>
      </c>
      <c r="N103" s="21">
        <v>7.5</v>
      </c>
      <c r="O103" s="6">
        <v>0</v>
      </c>
      <c r="P103" s="6">
        <v>0</v>
      </c>
      <c r="Q103" s="6">
        <v>4</v>
      </c>
      <c r="R103" s="6">
        <v>2870.17</v>
      </c>
      <c r="S103" s="6">
        <v>849.81</v>
      </c>
      <c r="T103" s="6">
        <v>2870.17</v>
      </c>
      <c r="U103" s="6">
        <v>0</v>
      </c>
      <c r="V103" s="6">
        <v>0</v>
      </c>
      <c r="W103" s="6">
        <v>574.03</v>
      </c>
      <c r="X103" s="6">
        <v>0</v>
      </c>
      <c r="Y103" s="6">
        <v>849.03</v>
      </c>
      <c r="Z103" s="6">
        <v>467.4</v>
      </c>
      <c r="AA103" s="6">
        <v>637.4</v>
      </c>
      <c r="AB103" s="6">
        <v>28099.168300000001</v>
      </c>
    </row>
    <row r="104" spans="1:28" x14ac:dyDescent="0.2">
      <c r="A104" s="39" t="s">
        <v>167</v>
      </c>
      <c r="B104" s="4" t="s">
        <v>42</v>
      </c>
      <c r="C104" s="4" t="s">
        <v>36</v>
      </c>
      <c r="D104">
        <v>22031.01</v>
      </c>
      <c r="E104">
        <v>2125.9899999999998</v>
      </c>
      <c r="F104">
        <v>4350</v>
      </c>
      <c r="G104" s="6">
        <v>0</v>
      </c>
      <c r="H104" s="6">
        <v>3</v>
      </c>
      <c r="I104" s="6">
        <v>0</v>
      </c>
      <c r="J104" s="6">
        <v>24</v>
      </c>
      <c r="K104" s="6">
        <v>0</v>
      </c>
      <c r="L104" s="6">
        <v>4</v>
      </c>
      <c r="M104" s="6">
        <v>0</v>
      </c>
      <c r="N104" s="21">
        <v>13.5</v>
      </c>
      <c r="O104" s="6">
        <v>0</v>
      </c>
      <c r="P104" s="6">
        <v>0</v>
      </c>
      <c r="Q104" s="6">
        <v>4</v>
      </c>
      <c r="R104" s="6">
        <v>3862.74</v>
      </c>
      <c r="S104" s="6">
        <v>1578.98</v>
      </c>
      <c r="T104" s="6">
        <v>3862.74</v>
      </c>
      <c r="U104" s="6">
        <v>0</v>
      </c>
      <c r="V104" s="6">
        <v>0</v>
      </c>
      <c r="W104" s="6">
        <v>772.55</v>
      </c>
      <c r="X104" s="6">
        <v>0</v>
      </c>
      <c r="Y104" s="6">
        <v>1047.55</v>
      </c>
      <c r="Z104" s="6">
        <v>868.44</v>
      </c>
      <c r="AA104" s="6">
        <v>1038.44</v>
      </c>
      <c r="AB104" s="6">
        <v>46284.586000000003</v>
      </c>
    </row>
    <row r="105" spans="1:28" x14ac:dyDescent="0.2">
      <c r="A105" s="39" t="s">
        <v>168</v>
      </c>
      <c r="B105" s="4" t="s">
        <v>42</v>
      </c>
      <c r="C105" s="4" t="s">
        <v>38</v>
      </c>
      <c r="D105">
        <v>27181.06</v>
      </c>
      <c r="E105">
        <v>2594.94</v>
      </c>
      <c r="F105">
        <v>5600</v>
      </c>
      <c r="G105" s="6">
        <v>0</v>
      </c>
      <c r="H105" s="6">
        <v>3</v>
      </c>
      <c r="I105" s="6">
        <v>0</v>
      </c>
      <c r="J105" s="6">
        <v>24</v>
      </c>
      <c r="K105" s="6">
        <v>0</v>
      </c>
      <c r="L105" s="6">
        <v>4</v>
      </c>
      <c r="M105" s="6">
        <v>0</v>
      </c>
      <c r="N105" s="21">
        <v>19.5</v>
      </c>
      <c r="O105" s="6">
        <v>0</v>
      </c>
      <c r="P105" s="6">
        <v>0</v>
      </c>
      <c r="Q105" s="6">
        <v>4</v>
      </c>
      <c r="R105" s="6">
        <v>4046.37</v>
      </c>
      <c r="S105" s="6">
        <v>2364.84</v>
      </c>
      <c r="T105" s="6">
        <v>4046.37</v>
      </c>
      <c r="U105" s="6">
        <v>0</v>
      </c>
      <c r="V105" s="6">
        <v>0</v>
      </c>
      <c r="W105" s="6">
        <v>809.27</v>
      </c>
      <c r="X105" s="6">
        <v>0</v>
      </c>
      <c r="Y105" s="6">
        <v>1084.27</v>
      </c>
      <c r="Z105" s="6">
        <v>1300.6600000000001</v>
      </c>
      <c r="AA105" s="6">
        <v>1470.66</v>
      </c>
      <c r="AB105" s="6">
        <v>62767.587599999999</v>
      </c>
    </row>
    <row r="106" spans="1:28" x14ac:dyDescent="0.2">
      <c r="A106" s="39" t="s">
        <v>169</v>
      </c>
      <c r="B106" s="4" t="s">
        <v>42</v>
      </c>
      <c r="C106" s="4" t="s">
        <v>40</v>
      </c>
      <c r="D106">
        <v>32639.25</v>
      </c>
      <c r="E106">
        <v>3088.91</v>
      </c>
      <c r="F106">
        <v>6950</v>
      </c>
      <c r="G106" s="6">
        <v>0</v>
      </c>
      <c r="H106" s="6">
        <v>4</v>
      </c>
      <c r="I106" s="6">
        <v>0</v>
      </c>
      <c r="J106" s="6">
        <v>24</v>
      </c>
      <c r="K106" s="6">
        <v>0</v>
      </c>
      <c r="L106" s="6">
        <v>4</v>
      </c>
      <c r="M106" s="6">
        <v>0</v>
      </c>
      <c r="N106" s="21">
        <v>25.5</v>
      </c>
      <c r="O106" s="6">
        <v>0</v>
      </c>
      <c r="P106" s="6">
        <v>0</v>
      </c>
      <c r="Q106" s="6">
        <v>4</v>
      </c>
      <c r="R106" s="6">
        <v>4377.79</v>
      </c>
      <c r="S106" s="6">
        <v>3097.01</v>
      </c>
      <c r="T106" s="6">
        <v>4377.79</v>
      </c>
      <c r="U106" s="6">
        <v>0</v>
      </c>
      <c r="V106" s="6">
        <v>0</v>
      </c>
      <c r="W106" s="6">
        <v>875.56</v>
      </c>
      <c r="X106" s="6">
        <v>0</v>
      </c>
      <c r="Y106" s="6">
        <v>1175.56</v>
      </c>
      <c r="Z106" s="6">
        <v>1703.35</v>
      </c>
      <c r="AA106" s="6">
        <v>1873.35</v>
      </c>
      <c r="AB106" s="6">
        <v>78704.997000000003</v>
      </c>
    </row>
    <row r="107" spans="1:28" x14ac:dyDescent="0.2">
      <c r="A107" s="39" t="s">
        <v>170</v>
      </c>
      <c r="B107" s="4" t="s">
        <v>47</v>
      </c>
      <c r="C107" s="4" t="s">
        <v>34</v>
      </c>
      <c r="D107">
        <v>17012.57</v>
      </c>
      <c r="E107">
        <v>1672.87</v>
      </c>
      <c r="F107">
        <v>3100</v>
      </c>
      <c r="G107" s="6">
        <v>0</v>
      </c>
      <c r="H107" s="6">
        <v>3</v>
      </c>
      <c r="I107" s="6">
        <v>0</v>
      </c>
      <c r="J107" s="6">
        <v>24</v>
      </c>
      <c r="K107" s="6">
        <v>0</v>
      </c>
      <c r="L107" s="6">
        <v>4</v>
      </c>
      <c r="M107" s="6">
        <v>0</v>
      </c>
      <c r="N107" s="21">
        <v>7.5</v>
      </c>
      <c r="O107" s="6">
        <v>0</v>
      </c>
      <c r="P107" s="6">
        <v>0</v>
      </c>
      <c r="Q107" s="6">
        <v>4</v>
      </c>
      <c r="R107" s="6">
        <v>2926.38</v>
      </c>
      <c r="S107" s="6">
        <v>1095.6199999999999</v>
      </c>
      <c r="T107" s="6">
        <v>2926.38</v>
      </c>
      <c r="U107" s="6">
        <v>0</v>
      </c>
      <c r="V107" s="6">
        <v>0</v>
      </c>
      <c r="W107" s="6">
        <v>585.28</v>
      </c>
      <c r="X107" s="6">
        <v>0</v>
      </c>
      <c r="Y107" s="6">
        <v>860.28</v>
      </c>
      <c r="Z107" s="6">
        <v>602.59</v>
      </c>
      <c r="AA107" s="6">
        <v>772.59</v>
      </c>
      <c r="AB107" s="6">
        <v>34289.100899999998</v>
      </c>
    </row>
    <row r="108" spans="1:28" x14ac:dyDescent="0.2">
      <c r="A108" s="39" t="s">
        <v>171</v>
      </c>
      <c r="B108" s="4" t="s">
        <v>47</v>
      </c>
      <c r="C108" s="4" t="s">
        <v>36</v>
      </c>
      <c r="D108">
        <v>24697.86</v>
      </c>
      <c r="E108">
        <v>2446.65</v>
      </c>
      <c r="F108">
        <v>4350</v>
      </c>
      <c r="G108" s="6">
        <v>0</v>
      </c>
      <c r="H108" s="6">
        <v>3</v>
      </c>
      <c r="I108" s="6">
        <v>0</v>
      </c>
      <c r="J108" s="6">
        <v>24</v>
      </c>
      <c r="K108" s="6">
        <v>0</v>
      </c>
      <c r="L108" s="6">
        <v>4</v>
      </c>
      <c r="M108" s="6">
        <v>0</v>
      </c>
      <c r="N108" s="21">
        <v>13.5</v>
      </c>
      <c r="O108" s="6">
        <v>0</v>
      </c>
      <c r="P108" s="6">
        <v>0</v>
      </c>
      <c r="Q108" s="6">
        <v>4</v>
      </c>
      <c r="R108" s="6">
        <v>4047.84</v>
      </c>
      <c r="S108" s="6">
        <v>2094.6999999999998</v>
      </c>
      <c r="T108" s="6">
        <v>4047.84</v>
      </c>
      <c r="U108" s="6">
        <v>0</v>
      </c>
      <c r="V108" s="6">
        <v>0</v>
      </c>
      <c r="W108" s="6">
        <v>809.57</v>
      </c>
      <c r="X108" s="6">
        <v>0</v>
      </c>
      <c r="Y108" s="6">
        <v>1084.57</v>
      </c>
      <c r="Z108" s="6">
        <v>1152.0899999999999</v>
      </c>
      <c r="AA108" s="6">
        <v>1322.09</v>
      </c>
      <c r="AB108" s="6">
        <v>58710.946400000001</v>
      </c>
    </row>
    <row r="109" spans="1:28" x14ac:dyDescent="0.2">
      <c r="A109" s="39" t="s">
        <v>172</v>
      </c>
      <c r="B109" s="4" t="s">
        <v>47</v>
      </c>
      <c r="C109" s="4" t="s">
        <v>38</v>
      </c>
      <c r="D109">
        <v>30898.16</v>
      </c>
      <c r="E109">
        <v>3041.88</v>
      </c>
      <c r="F109">
        <v>5600</v>
      </c>
      <c r="G109" s="6">
        <v>0</v>
      </c>
      <c r="H109" s="6">
        <v>3</v>
      </c>
      <c r="I109" s="6">
        <v>0</v>
      </c>
      <c r="J109" s="6">
        <v>24</v>
      </c>
      <c r="K109" s="6">
        <v>0</v>
      </c>
      <c r="L109" s="6">
        <v>4</v>
      </c>
      <c r="M109" s="6">
        <v>0</v>
      </c>
      <c r="N109" s="21">
        <v>19.5</v>
      </c>
      <c r="O109" s="6">
        <v>0</v>
      </c>
      <c r="P109" s="6">
        <v>0</v>
      </c>
      <c r="Q109" s="6">
        <v>4</v>
      </c>
      <c r="R109" s="6">
        <v>4136.45</v>
      </c>
      <c r="S109" s="6">
        <v>3144.72</v>
      </c>
      <c r="T109" s="6">
        <v>4136.45</v>
      </c>
      <c r="U109" s="6">
        <v>0</v>
      </c>
      <c r="V109" s="6">
        <v>0</v>
      </c>
      <c r="W109" s="6">
        <v>827.29</v>
      </c>
      <c r="X109" s="6">
        <v>0</v>
      </c>
      <c r="Y109" s="6">
        <v>1102.29</v>
      </c>
      <c r="Z109" s="6">
        <v>1729.6</v>
      </c>
      <c r="AA109" s="6">
        <v>1899.6</v>
      </c>
      <c r="AB109" s="6">
        <v>80142.175799999997</v>
      </c>
    </row>
    <row r="110" spans="1:28" x14ac:dyDescent="0.2">
      <c r="A110" s="39" t="s">
        <v>173</v>
      </c>
      <c r="B110" s="8" t="s">
        <v>47</v>
      </c>
      <c r="C110" s="8" t="s">
        <v>40</v>
      </c>
      <c r="D110" s="7">
        <v>37513.07</v>
      </c>
      <c r="E110" s="7">
        <v>3674.94</v>
      </c>
      <c r="F110" s="7">
        <v>6950</v>
      </c>
      <c r="G110" s="9">
        <v>0</v>
      </c>
      <c r="H110" s="9">
        <v>4</v>
      </c>
      <c r="I110" s="9">
        <v>0</v>
      </c>
      <c r="J110" s="9">
        <v>24</v>
      </c>
      <c r="K110" s="9">
        <v>0</v>
      </c>
      <c r="L110" s="9">
        <v>4</v>
      </c>
      <c r="M110" s="9">
        <v>0</v>
      </c>
      <c r="N110" s="22">
        <v>25.5</v>
      </c>
      <c r="O110" s="9">
        <v>0</v>
      </c>
      <c r="P110" s="9">
        <v>0</v>
      </c>
      <c r="Q110" s="9">
        <v>4</v>
      </c>
      <c r="R110" s="9">
        <v>4513.5</v>
      </c>
      <c r="S110" s="9">
        <v>4113.17</v>
      </c>
      <c r="T110" s="9">
        <v>4513.5</v>
      </c>
      <c r="U110" s="9">
        <v>0</v>
      </c>
      <c r="V110" s="9">
        <v>0</v>
      </c>
      <c r="W110" s="9">
        <v>902.7</v>
      </c>
      <c r="X110" s="9">
        <v>0</v>
      </c>
      <c r="Y110" s="9">
        <v>1202.7</v>
      </c>
      <c r="Z110" s="9">
        <v>2262.25</v>
      </c>
      <c r="AA110" s="9">
        <v>2432.25</v>
      </c>
      <c r="AB110" s="9">
        <v>101074.8591</v>
      </c>
    </row>
    <row r="111" spans="1:28" x14ac:dyDescent="0.2">
      <c r="A111" s="39" t="s">
        <v>174</v>
      </c>
      <c r="B111" s="4" t="s">
        <v>33</v>
      </c>
      <c r="C111" s="4" t="s">
        <v>34</v>
      </c>
      <c r="D111">
        <v>14550.13</v>
      </c>
      <c r="E111">
        <v>1376.78</v>
      </c>
      <c r="F111">
        <v>3100</v>
      </c>
      <c r="G111" s="6">
        <v>0</v>
      </c>
      <c r="H111" s="6">
        <v>3</v>
      </c>
      <c r="I111" s="6">
        <v>0</v>
      </c>
      <c r="J111" s="6">
        <v>24</v>
      </c>
      <c r="K111" s="6">
        <v>0</v>
      </c>
      <c r="L111" s="6">
        <v>4</v>
      </c>
      <c r="M111" s="6">
        <v>0</v>
      </c>
      <c r="N111" s="21">
        <v>7.5</v>
      </c>
      <c r="O111" s="6">
        <v>0</v>
      </c>
      <c r="P111" s="6">
        <v>0</v>
      </c>
      <c r="Q111" s="6">
        <v>4</v>
      </c>
      <c r="R111" s="6">
        <v>2842.34</v>
      </c>
      <c r="S111" s="6">
        <v>587.84</v>
      </c>
      <c r="T111" s="6">
        <v>2842.34</v>
      </c>
      <c r="U111" s="6">
        <v>0</v>
      </c>
      <c r="V111" s="6">
        <v>0</v>
      </c>
      <c r="W111" s="6">
        <v>568.47</v>
      </c>
      <c r="X111" s="6">
        <v>0</v>
      </c>
      <c r="Y111" s="6">
        <v>843.47</v>
      </c>
      <c r="Z111" s="6">
        <v>323.31</v>
      </c>
      <c r="AA111" s="6">
        <v>493.31</v>
      </c>
      <c r="AB111" s="6">
        <v>19649.922200000001</v>
      </c>
    </row>
    <row r="112" spans="1:28" x14ac:dyDescent="0.2">
      <c r="A112" s="39" t="s">
        <v>175</v>
      </c>
      <c r="B112" s="4" t="s">
        <v>33</v>
      </c>
      <c r="C112" s="4" t="s">
        <v>36</v>
      </c>
      <c r="D112">
        <v>19333.810000000001</v>
      </c>
      <c r="E112">
        <v>1801.67</v>
      </c>
      <c r="F112">
        <v>4350</v>
      </c>
      <c r="G112" s="6">
        <v>0</v>
      </c>
      <c r="H112" s="6">
        <v>3</v>
      </c>
      <c r="I112" s="6">
        <v>0</v>
      </c>
      <c r="J112" s="6">
        <v>24</v>
      </c>
      <c r="K112" s="6">
        <v>0</v>
      </c>
      <c r="L112" s="6">
        <v>4</v>
      </c>
      <c r="M112" s="6">
        <v>0</v>
      </c>
      <c r="N112" s="21">
        <v>13.5</v>
      </c>
      <c r="O112" s="6">
        <v>0</v>
      </c>
      <c r="P112" s="6">
        <v>0</v>
      </c>
      <c r="Q112" s="6">
        <v>4</v>
      </c>
      <c r="R112" s="6">
        <v>3798.85</v>
      </c>
      <c r="S112" s="6">
        <v>1012.55</v>
      </c>
      <c r="T112" s="6">
        <v>3798.85</v>
      </c>
      <c r="U112" s="6">
        <v>0</v>
      </c>
      <c r="V112" s="6">
        <v>0</v>
      </c>
      <c r="W112" s="6">
        <v>759.77</v>
      </c>
      <c r="X112" s="6">
        <v>0</v>
      </c>
      <c r="Y112" s="6">
        <v>1034.77</v>
      </c>
      <c r="Z112" s="6">
        <v>556.9</v>
      </c>
      <c r="AA112" s="6">
        <v>726.9</v>
      </c>
      <c r="AB112" s="6">
        <v>30603.139800000001</v>
      </c>
    </row>
    <row r="113" spans="1:28" x14ac:dyDescent="0.2">
      <c r="A113" s="39" t="s">
        <v>176</v>
      </c>
      <c r="B113" s="4" t="s">
        <v>33</v>
      </c>
      <c r="C113" s="4" t="s">
        <v>38</v>
      </c>
      <c r="D113">
        <v>23125.62</v>
      </c>
      <c r="E113">
        <v>2107.3000000000002</v>
      </c>
      <c r="F113">
        <v>5600</v>
      </c>
      <c r="G113" s="6">
        <v>0</v>
      </c>
      <c r="H113" s="6">
        <v>3</v>
      </c>
      <c r="I113" s="6">
        <v>0</v>
      </c>
      <c r="J113" s="6">
        <v>24</v>
      </c>
      <c r="K113" s="6">
        <v>0</v>
      </c>
      <c r="L113" s="6">
        <v>4</v>
      </c>
      <c r="M113" s="6">
        <v>0</v>
      </c>
      <c r="N113" s="21">
        <v>19.5</v>
      </c>
      <c r="O113" s="6">
        <v>0</v>
      </c>
      <c r="P113" s="6">
        <v>0</v>
      </c>
      <c r="Q113" s="6">
        <v>4</v>
      </c>
      <c r="R113" s="6">
        <v>4046.35</v>
      </c>
      <c r="S113" s="6">
        <v>1478.24</v>
      </c>
      <c r="T113" s="6">
        <v>4046.35</v>
      </c>
      <c r="U113" s="6">
        <v>0</v>
      </c>
      <c r="V113" s="6">
        <v>0</v>
      </c>
      <c r="W113" s="6">
        <v>809.27</v>
      </c>
      <c r="X113" s="6">
        <v>0</v>
      </c>
      <c r="Y113" s="6">
        <v>1084.27</v>
      </c>
      <c r="Z113" s="6">
        <v>813.03</v>
      </c>
      <c r="AA113" s="6">
        <v>983.03</v>
      </c>
      <c r="AB113" s="6">
        <v>40676.323299999996</v>
      </c>
    </row>
    <row r="114" spans="1:28" x14ac:dyDescent="0.2">
      <c r="A114" s="39" t="s">
        <v>177</v>
      </c>
      <c r="B114" s="4" t="s">
        <v>33</v>
      </c>
      <c r="C114" s="4" t="s">
        <v>40</v>
      </c>
      <c r="D114">
        <v>27133.01</v>
      </c>
      <c r="E114">
        <v>2426.83</v>
      </c>
      <c r="F114">
        <v>6950</v>
      </c>
      <c r="G114" s="6">
        <v>0</v>
      </c>
      <c r="H114" s="6">
        <v>4</v>
      </c>
      <c r="I114" s="6">
        <v>0</v>
      </c>
      <c r="J114" s="6">
        <v>24</v>
      </c>
      <c r="K114" s="6">
        <v>0</v>
      </c>
      <c r="L114" s="6">
        <v>4</v>
      </c>
      <c r="M114" s="6">
        <v>0</v>
      </c>
      <c r="N114" s="21">
        <v>25.5</v>
      </c>
      <c r="O114" s="6">
        <v>0</v>
      </c>
      <c r="P114" s="6">
        <v>0</v>
      </c>
      <c r="Q114" s="6">
        <v>4</v>
      </c>
      <c r="R114" s="6">
        <v>4387.57</v>
      </c>
      <c r="S114" s="6">
        <v>1889.67</v>
      </c>
      <c r="T114" s="6">
        <v>4387.57</v>
      </c>
      <c r="U114" s="6">
        <v>0</v>
      </c>
      <c r="V114" s="6">
        <v>0</v>
      </c>
      <c r="W114" s="6">
        <v>877.51</v>
      </c>
      <c r="X114" s="6">
        <v>0</v>
      </c>
      <c r="Y114" s="6">
        <v>1177.51</v>
      </c>
      <c r="Z114" s="6">
        <v>1039.32</v>
      </c>
      <c r="AA114" s="6">
        <v>1209.32</v>
      </c>
      <c r="AB114" s="6">
        <v>49900.060799999999</v>
      </c>
    </row>
    <row r="115" spans="1:28" x14ac:dyDescent="0.2">
      <c r="A115" s="39" t="s">
        <v>178</v>
      </c>
      <c r="B115" s="4" t="s">
        <v>42</v>
      </c>
      <c r="C115" s="4" t="s">
        <v>34</v>
      </c>
      <c r="D115">
        <v>16419.64</v>
      </c>
      <c r="E115">
        <v>1601.57</v>
      </c>
      <c r="F115">
        <v>3100</v>
      </c>
      <c r="G115" s="6">
        <v>0</v>
      </c>
      <c r="H115" s="6">
        <v>3</v>
      </c>
      <c r="I115" s="6">
        <v>0</v>
      </c>
      <c r="J115" s="6">
        <v>24</v>
      </c>
      <c r="K115" s="6">
        <v>0</v>
      </c>
      <c r="L115" s="6">
        <v>4</v>
      </c>
      <c r="M115" s="6">
        <v>0</v>
      </c>
      <c r="N115" s="21">
        <v>7.5</v>
      </c>
      <c r="O115" s="6">
        <v>0</v>
      </c>
      <c r="P115" s="6">
        <v>0</v>
      </c>
      <c r="Q115" s="6">
        <v>4</v>
      </c>
      <c r="R115" s="6">
        <v>2870.17</v>
      </c>
      <c r="S115" s="6">
        <v>986.43</v>
      </c>
      <c r="T115" s="6">
        <v>2870.17</v>
      </c>
      <c r="U115" s="6">
        <v>0</v>
      </c>
      <c r="V115" s="6">
        <v>0</v>
      </c>
      <c r="W115" s="6">
        <v>574.03</v>
      </c>
      <c r="X115" s="6">
        <v>0</v>
      </c>
      <c r="Y115" s="6">
        <v>849.03</v>
      </c>
      <c r="Z115" s="6">
        <v>542.54</v>
      </c>
      <c r="AA115" s="6">
        <v>712.54</v>
      </c>
      <c r="AB115" s="6">
        <v>30812.452700000002</v>
      </c>
    </row>
    <row r="116" spans="1:28" x14ac:dyDescent="0.2">
      <c r="A116" s="39" t="s">
        <v>179</v>
      </c>
      <c r="B116" s="4" t="s">
        <v>42</v>
      </c>
      <c r="C116" s="4" t="s">
        <v>36</v>
      </c>
      <c r="D116">
        <v>23419.73</v>
      </c>
      <c r="E116">
        <v>2292.9699999999998</v>
      </c>
      <c r="F116">
        <v>4350</v>
      </c>
      <c r="G116" s="6">
        <v>0</v>
      </c>
      <c r="H116" s="6">
        <v>3</v>
      </c>
      <c r="I116" s="6">
        <v>0</v>
      </c>
      <c r="J116" s="6">
        <v>24</v>
      </c>
      <c r="K116" s="6">
        <v>0</v>
      </c>
      <c r="L116" s="6">
        <v>4</v>
      </c>
      <c r="M116" s="6">
        <v>0</v>
      </c>
      <c r="N116" s="21">
        <v>13.5</v>
      </c>
      <c r="O116" s="6">
        <v>0</v>
      </c>
      <c r="P116" s="6">
        <v>0</v>
      </c>
      <c r="Q116" s="6">
        <v>4</v>
      </c>
      <c r="R116" s="6">
        <v>3862.74</v>
      </c>
      <c r="S116" s="6">
        <v>1882.59</v>
      </c>
      <c r="T116" s="6">
        <v>3862.74</v>
      </c>
      <c r="U116" s="6">
        <v>0</v>
      </c>
      <c r="V116" s="6">
        <v>0</v>
      </c>
      <c r="W116" s="6">
        <v>772.55</v>
      </c>
      <c r="X116" s="6">
        <v>0</v>
      </c>
      <c r="Y116" s="6">
        <v>1047.55</v>
      </c>
      <c r="Z116" s="6">
        <v>1035.42</v>
      </c>
      <c r="AA116" s="6">
        <v>1205.42</v>
      </c>
      <c r="AB116" s="6">
        <v>52314.107600000003</v>
      </c>
    </row>
    <row r="117" spans="1:28" x14ac:dyDescent="0.2">
      <c r="A117" s="39" t="s">
        <v>180</v>
      </c>
      <c r="B117" s="4" t="s">
        <v>42</v>
      </c>
      <c r="C117" s="4" t="s">
        <v>38</v>
      </c>
      <c r="D117">
        <v>29403.01</v>
      </c>
      <c r="E117">
        <v>2862.11</v>
      </c>
      <c r="F117">
        <v>5600</v>
      </c>
      <c r="G117" s="6">
        <v>0</v>
      </c>
      <c r="H117" s="6">
        <v>3</v>
      </c>
      <c r="I117" s="6">
        <v>0</v>
      </c>
      <c r="J117" s="6">
        <v>24</v>
      </c>
      <c r="K117" s="6">
        <v>0</v>
      </c>
      <c r="L117" s="6">
        <v>4</v>
      </c>
      <c r="M117" s="6">
        <v>0</v>
      </c>
      <c r="N117" s="21">
        <v>19.5</v>
      </c>
      <c r="O117" s="6">
        <v>0</v>
      </c>
      <c r="P117" s="6">
        <v>0</v>
      </c>
      <c r="Q117" s="6">
        <v>4</v>
      </c>
      <c r="R117" s="6">
        <v>4046.37</v>
      </c>
      <c r="S117" s="6">
        <v>2850.6</v>
      </c>
      <c r="T117" s="6">
        <v>4046.37</v>
      </c>
      <c r="U117" s="6">
        <v>0</v>
      </c>
      <c r="V117" s="6">
        <v>0</v>
      </c>
      <c r="W117" s="6">
        <v>809.27</v>
      </c>
      <c r="X117" s="6">
        <v>0</v>
      </c>
      <c r="Y117" s="6">
        <v>1084.27</v>
      </c>
      <c r="Z117" s="6">
        <v>1567.83</v>
      </c>
      <c r="AA117" s="6">
        <v>1737.83</v>
      </c>
      <c r="AB117" s="6">
        <v>72414.822</v>
      </c>
    </row>
    <row r="118" spans="1:28" x14ac:dyDescent="0.2">
      <c r="A118" s="39" t="s">
        <v>181</v>
      </c>
      <c r="B118" s="4" t="s">
        <v>42</v>
      </c>
      <c r="C118" s="4" t="s">
        <v>40</v>
      </c>
      <c r="D118">
        <v>35601.83</v>
      </c>
      <c r="E118">
        <v>3445.14</v>
      </c>
      <c r="F118">
        <v>6950</v>
      </c>
      <c r="G118" s="6">
        <v>0</v>
      </c>
      <c r="H118" s="6">
        <v>4</v>
      </c>
      <c r="I118" s="6">
        <v>0</v>
      </c>
      <c r="J118" s="6">
        <v>24</v>
      </c>
      <c r="K118" s="6">
        <v>0</v>
      </c>
      <c r="L118" s="6">
        <v>4</v>
      </c>
      <c r="M118" s="6">
        <v>0</v>
      </c>
      <c r="N118" s="21">
        <v>25.5</v>
      </c>
      <c r="O118" s="6">
        <v>0</v>
      </c>
      <c r="P118" s="6">
        <v>0</v>
      </c>
      <c r="Q118" s="6">
        <v>4</v>
      </c>
      <c r="R118" s="6">
        <v>4377.79</v>
      </c>
      <c r="S118" s="6">
        <v>3744.69</v>
      </c>
      <c r="T118" s="6">
        <v>4377.79</v>
      </c>
      <c r="U118" s="6">
        <v>0</v>
      </c>
      <c r="V118" s="6">
        <v>0</v>
      </c>
      <c r="W118" s="6">
        <v>875.56</v>
      </c>
      <c r="X118" s="6">
        <v>0</v>
      </c>
      <c r="Y118" s="6">
        <v>1175.56</v>
      </c>
      <c r="Z118" s="6">
        <v>2059.58</v>
      </c>
      <c r="AA118" s="6">
        <v>2229.58</v>
      </c>
      <c r="AB118" s="6">
        <v>91567.9755</v>
      </c>
    </row>
    <row r="119" spans="1:28" x14ac:dyDescent="0.2">
      <c r="A119" s="39" t="s">
        <v>182</v>
      </c>
      <c r="B119" s="4" t="s">
        <v>47</v>
      </c>
      <c r="C119" s="4" t="s">
        <v>34</v>
      </c>
      <c r="D119">
        <v>17861.88</v>
      </c>
      <c r="E119">
        <v>1774.99</v>
      </c>
      <c r="F119">
        <v>3100</v>
      </c>
      <c r="G119" s="6">
        <v>0</v>
      </c>
      <c r="H119" s="6">
        <v>3</v>
      </c>
      <c r="I119" s="6">
        <v>0</v>
      </c>
      <c r="J119" s="6">
        <v>24</v>
      </c>
      <c r="K119" s="6">
        <v>0</v>
      </c>
      <c r="L119" s="6">
        <v>4</v>
      </c>
      <c r="M119" s="6">
        <v>0</v>
      </c>
      <c r="N119" s="21">
        <v>7.5</v>
      </c>
      <c r="O119" s="6">
        <v>0</v>
      </c>
      <c r="P119" s="6">
        <v>0</v>
      </c>
      <c r="Q119" s="6">
        <v>4</v>
      </c>
      <c r="R119" s="6">
        <v>2926.38</v>
      </c>
      <c r="S119" s="6">
        <v>1281.3</v>
      </c>
      <c r="T119" s="6">
        <v>2926.38</v>
      </c>
      <c r="U119" s="6">
        <v>0</v>
      </c>
      <c r="V119" s="6">
        <v>0</v>
      </c>
      <c r="W119" s="6">
        <v>585.28</v>
      </c>
      <c r="X119" s="6">
        <v>0</v>
      </c>
      <c r="Y119" s="6">
        <v>860.28</v>
      </c>
      <c r="Z119" s="6">
        <v>704.71</v>
      </c>
      <c r="AA119" s="6">
        <v>874.71</v>
      </c>
      <c r="AB119" s="6">
        <v>37976.620699999999</v>
      </c>
    </row>
    <row r="120" spans="1:28" x14ac:dyDescent="0.2">
      <c r="A120" s="39" t="s">
        <v>183</v>
      </c>
      <c r="B120" s="4" t="s">
        <v>47</v>
      </c>
      <c r="C120" s="4" t="s">
        <v>36</v>
      </c>
      <c r="D120">
        <v>26585.21</v>
      </c>
      <c r="E120">
        <v>2673.59</v>
      </c>
      <c r="F120">
        <v>4350</v>
      </c>
      <c r="G120" s="6">
        <v>0</v>
      </c>
      <c r="H120" s="6">
        <v>3</v>
      </c>
      <c r="I120" s="6">
        <v>0</v>
      </c>
      <c r="J120" s="6">
        <v>24</v>
      </c>
      <c r="K120" s="6">
        <v>0</v>
      </c>
      <c r="L120" s="6">
        <v>4</v>
      </c>
      <c r="M120" s="6">
        <v>0</v>
      </c>
      <c r="N120" s="21">
        <v>13.5</v>
      </c>
      <c r="O120" s="6">
        <v>0</v>
      </c>
      <c r="P120" s="6">
        <v>0</v>
      </c>
      <c r="Q120" s="6">
        <v>4</v>
      </c>
      <c r="R120" s="6">
        <v>4047.84</v>
      </c>
      <c r="S120" s="6">
        <v>2507.3200000000002</v>
      </c>
      <c r="T120" s="6">
        <v>4047.84</v>
      </c>
      <c r="U120" s="6">
        <v>0</v>
      </c>
      <c r="V120" s="6">
        <v>0</v>
      </c>
      <c r="W120" s="6">
        <v>809.57</v>
      </c>
      <c r="X120" s="6">
        <v>0</v>
      </c>
      <c r="Y120" s="6">
        <v>1084.57</v>
      </c>
      <c r="Z120" s="6">
        <v>1379.02</v>
      </c>
      <c r="AA120" s="6">
        <v>1549.02</v>
      </c>
      <c r="AB120" s="6">
        <v>66905.434699999998</v>
      </c>
    </row>
    <row r="121" spans="1:28" x14ac:dyDescent="0.2">
      <c r="A121" s="39" t="s">
        <v>184</v>
      </c>
      <c r="B121" s="4" t="s">
        <v>47</v>
      </c>
      <c r="C121" s="4" t="s">
        <v>38</v>
      </c>
      <c r="D121">
        <v>33917.910000000003</v>
      </c>
      <c r="E121">
        <v>3404.98</v>
      </c>
      <c r="F121">
        <v>5600</v>
      </c>
      <c r="G121" s="6">
        <v>0</v>
      </c>
      <c r="H121" s="6">
        <v>3</v>
      </c>
      <c r="I121" s="6">
        <v>0</v>
      </c>
      <c r="J121" s="6">
        <v>24</v>
      </c>
      <c r="K121" s="6">
        <v>0</v>
      </c>
      <c r="L121" s="6">
        <v>4</v>
      </c>
      <c r="M121" s="6">
        <v>0</v>
      </c>
      <c r="N121" s="21">
        <v>19.5</v>
      </c>
      <c r="O121" s="6">
        <v>0</v>
      </c>
      <c r="P121" s="6">
        <v>0</v>
      </c>
      <c r="Q121" s="6">
        <v>4</v>
      </c>
      <c r="R121" s="6">
        <v>4136.45</v>
      </c>
      <c r="S121" s="6">
        <v>3804.9</v>
      </c>
      <c r="T121" s="6">
        <v>4136.45</v>
      </c>
      <c r="U121" s="6">
        <v>0</v>
      </c>
      <c r="V121" s="6">
        <v>0</v>
      </c>
      <c r="W121" s="6">
        <v>827.29</v>
      </c>
      <c r="X121" s="6">
        <v>0</v>
      </c>
      <c r="Y121" s="6">
        <v>1102.29</v>
      </c>
      <c r="Z121" s="6">
        <v>2092.69</v>
      </c>
      <c r="AA121" s="6">
        <v>2262.69</v>
      </c>
      <c r="AB121" s="6">
        <v>93253.357600000003</v>
      </c>
    </row>
    <row r="122" spans="1:28" x14ac:dyDescent="0.2">
      <c r="A122" s="39" t="s">
        <v>185</v>
      </c>
      <c r="B122" s="8" t="s">
        <v>47</v>
      </c>
      <c r="C122" s="8" t="s">
        <v>40</v>
      </c>
      <c r="D122" s="7">
        <v>41539.4</v>
      </c>
      <c r="E122" s="7">
        <v>4159.08</v>
      </c>
      <c r="F122" s="7">
        <v>6950</v>
      </c>
      <c r="G122" s="9">
        <v>0</v>
      </c>
      <c r="H122" s="9">
        <v>4</v>
      </c>
      <c r="I122" s="9">
        <v>0</v>
      </c>
      <c r="J122" s="9">
        <v>24</v>
      </c>
      <c r="K122" s="9">
        <v>0</v>
      </c>
      <c r="L122" s="9">
        <v>4</v>
      </c>
      <c r="M122" s="9">
        <v>0</v>
      </c>
      <c r="N122" s="22">
        <v>25.5</v>
      </c>
      <c r="O122" s="9">
        <v>0</v>
      </c>
      <c r="P122" s="9">
        <v>0</v>
      </c>
      <c r="Q122" s="9">
        <v>4</v>
      </c>
      <c r="R122" s="9">
        <v>4513.5</v>
      </c>
      <c r="S122" s="9">
        <v>4993.41</v>
      </c>
      <c r="T122" s="9">
        <v>4513.5</v>
      </c>
      <c r="U122" s="9">
        <v>0</v>
      </c>
      <c r="V122" s="9">
        <v>0</v>
      </c>
      <c r="W122" s="9">
        <v>902.7</v>
      </c>
      <c r="X122" s="9">
        <v>0</v>
      </c>
      <c r="Y122" s="9">
        <v>1202.7</v>
      </c>
      <c r="Z122" s="9">
        <v>2746.38</v>
      </c>
      <c r="AA122" s="9">
        <v>2916.38</v>
      </c>
      <c r="AB122" s="9">
        <v>118556.4354</v>
      </c>
    </row>
    <row r="123" spans="1:28" x14ac:dyDescent="0.2">
      <c r="A123" s="47" t="s">
        <v>51</v>
      </c>
      <c r="B123" s="4" t="s">
        <v>33</v>
      </c>
      <c r="C123" s="4" t="s">
        <v>34</v>
      </c>
      <c r="D123">
        <v>12713.45</v>
      </c>
      <c r="E123">
        <v>777.21</v>
      </c>
      <c r="F123">
        <v>6249.73</v>
      </c>
      <c r="G123" s="6">
        <v>2</v>
      </c>
      <c r="H123" s="21">
        <v>5.5</v>
      </c>
      <c r="I123" s="6">
        <v>3</v>
      </c>
      <c r="J123" s="6">
        <v>0</v>
      </c>
      <c r="K123" s="21">
        <v>7</v>
      </c>
      <c r="L123" s="6">
        <v>0</v>
      </c>
      <c r="M123" s="6">
        <v>0</v>
      </c>
      <c r="N123" s="21">
        <v>7.5</v>
      </c>
      <c r="O123" s="6">
        <v>0</v>
      </c>
      <c r="P123" s="6">
        <v>4</v>
      </c>
      <c r="Q123" s="6">
        <v>0</v>
      </c>
      <c r="R123" s="6">
        <v>4659.7299999999996</v>
      </c>
      <c r="S123" s="6">
        <v>0</v>
      </c>
      <c r="T123" s="6">
        <v>1976.01</v>
      </c>
      <c r="U123" s="6">
        <v>761.71</v>
      </c>
      <c r="V123" s="6">
        <v>3255.89</v>
      </c>
      <c r="W123" s="6">
        <v>395.2</v>
      </c>
      <c r="X123" s="6">
        <v>-35.5</v>
      </c>
      <c r="Y123" s="6">
        <v>697.21</v>
      </c>
      <c r="Z123" s="6">
        <v>0</v>
      </c>
      <c r="AA123" s="6">
        <v>0</v>
      </c>
      <c r="AB123" s="6">
        <v>7757.46</v>
      </c>
    </row>
    <row r="124" spans="1:28" x14ac:dyDescent="0.2">
      <c r="A124" s="47" t="s">
        <v>52</v>
      </c>
      <c r="B124" s="4" t="s">
        <v>33</v>
      </c>
      <c r="C124" s="4" t="s">
        <v>36</v>
      </c>
      <c r="D124">
        <v>16467</v>
      </c>
      <c r="E124">
        <v>1016.63</v>
      </c>
      <c r="F124">
        <v>8012.13</v>
      </c>
      <c r="G124" s="6">
        <v>3</v>
      </c>
      <c r="H124" s="21">
        <v>5.5</v>
      </c>
      <c r="I124" s="6">
        <v>3</v>
      </c>
      <c r="J124" s="6">
        <v>0</v>
      </c>
      <c r="K124" s="21">
        <v>7</v>
      </c>
      <c r="L124" s="6">
        <v>0</v>
      </c>
      <c r="M124" s="6">
        <v>6</v>
      </c>
      <c r="N124" s="21">
        <v>13.5</v>
      </c>
      <c r="O124" s="6">
        <v>0</v>
      </c>
      <c r="P124" s="6">
        <v>4</v>
      </c>
      <c r="Q124" s="6">
        <v>0</v>
      </c>
      <c r="R124" s="6">
        <v>6745.25</v>
      </c>
      <c r="S124" s="6">
        <v>0</v>
      </c>
      <c r="T124" s="6">
        <v>3400.92</v>
      </c>
      <c r="U124" s="6">
        <v>1739.45</v>
      </c>
      <c r="V124" s="6">
        <v>4883.83</v>
      </c>
      <c r="W124" s="6">
        <v>680.18</v>
      </c>
      <c r="X124" s="6">
        <v>-81.06</v>
      </c>
      <c r="Y124" s="6">
        <v>936.63</v>
      </c>
      <c r="Z124" s="6">
        <v>0</v>
      </c>
      <c r="AA124" s="6">
        <v>0</v>
      </c>
      <c r="AB124" s="6">
        <v>9927.6170000000002</v>
      </c>
    </row>
    <row r="125" spans="1:28" x14ac:dyDescent="0.2">
      <c r="A125" s="47" t="s">
        <v>53</v>
      </c>
      <c r="B125" s="4" t="s">
        <v>33</v>
      </c>
      <c r="C125" s="4" t="s">
        <v>38</v>
      </c>
      <c r="D125">
        <v>19419.21</v>
      </c>
      <c r="E125">
        <v>1401.66</v>
      </c>
      <c r="F125">
        <v>7762.13</v>
      </c>
      <c r="G125" s="6">
        <v>3</v>
      </c>
      <c r="H125" s="21">
        <v>3</v>
      </c>
      <c r="I125" s="6">
        <v>3</v>
      </c>
      <c r="J125" s="6">
        <v>24</v>
      </c>
      <c r="K125" s="21">
        <v>3.5</v>
      </c>
      <c r="L125" s="6">
        <v>0</v>
      </c>
      <c r="M125" s="6">
        <v>0</v>
      </c>
      <c r="N125" s="21">
        <v>19.5</v>
      </c>
      <c r="O125" s="6">
        <v>0</v>
      </c>
      <c r="P125" s="6">
        <v>0</v>
      </c>
      <c r="Q125" s="6">
        <v>4</v>
      </c>
      <c r="R125" s="6">
        <v>5009.3900000000003</v>
      </c>
      <c r="S125" s="6">
        <v>1044.47</v>
      </c>
      <c r="T125" s="6">
        <v>1735.59</v>
      </c>
      <c r="U125" s="6">
        <v>1822.21</v>
      </c>
      <c r="V125" s="6">
        <v>4883.83</v>
      </c>
      <c r="W125" s="6">
        <v>347.12</v>
      </c>
      <c r="X125" s="6">
        <v>-84.91</v>
      </c>
      <c r="Y125" s="6">
        <v>537.20000000000005</v>
      </c>
      <c r="Z125" s="6">
        <v>574.46</v>
      </c>
      <c r="AA125" s="6">
        <v>744.46</v>
      </c>
      <c r="AB125" s="6">
        <v>25706.931700000001</v>
      </c>
    </row>
    <row r="126" spans="1:28" x14ac:dyDescent="0.2">
      <c r="A126" s="47" t="s">
        <v>54</v>
      </c>
      <c r="B126" s="4" t="s">
        <v>33</v>
      </c>
      <c r="C126" s="4" t="s">
        <v>40</v>
      </c>
      <c r="D126">
        <v>22246.78</v>
      </c>
      <c r="E126">
        <v>1795.04</v>
      </c>
      <c r="F126">
        <v>7318.13</v>
      </c>
      <c r="G126" s="6">
        <v>2</v>
      </c>
      <c r="H126" s="21">
        <v>3</v>
      </c>
      <c r="I126" s="6">
        <v>3</v>
      </c>
      <c r="J126" s="6">
        <v>24</v>
      </c>
      <c r="K126" s="21">
        <v>3.5</v>
      </c>
      <c r="L126" s="6">
        <v>0</v>
      </c>
      <c r="M126" s="6">
        <v>0</v>
      </c>
      <c r="N126" s="21">
        <v>25.5</v>
      </c>
      <c r="O126" s="6">
        <v>0</v>
      </c>
      <c r="P126" s="6">
        <v>0</v>
      </c>
      <c r="Q126" s="6">
        <v>4</v>
      </c>
      <c r="R126" s="6">
        <v>5263.62</v>
      </c>
      <c r="S126" s="6">
        <v>1465.68</v>
      </c>
      <c r="T126" s="6">
        <v>2221.0500000000002</v>
      </c>
      <c r="U126" s="6">
        <v>435.4</v>
      </c>
      <c r="V126" s="6">
        <v>3255.89</v>
      </c>
      <c r="W126" s="6">
        <v>444.21</v>
      </c>
      <c r="X126" s="6">
        <v>-20.29</v>
      </c>
      <c r="Y126" s="6">
        <v>698.92</v>
      </c>
      <c r="Z126" s="6">
        <v>806.12</v>
      </c>
      <c r="AA126" s="6">
        <v>976.12</v>
      </c>
      <c r="AB126" s="6">
        <v>37961.714</v>
      </c>
    </row>
    <row r="127" spans="1:28" x14ac:dyDescent="0.2">
      <c r="A127" s="48" t="s">
        <v>55</v>
      </c>
      <c r="B127" s="4" t="s">
        <v>42</v>
      </c>
      <c r="C127" s="4" t="s">
        <v>34</v>
      </c>
      <c r="D127">
        <v>14515.73</v>
      </c>
      <c r="E127">
        <v>870.28</v>
      </c>
      <c r="F127">
        <v>7277.93</v>
      </c>
      <c r="G127" s="6">
        <v>3</v>
      </c>
      <c r="H127" s="21">
        <v>5.5</v>
      </c>
      <c r="I127" s="6">
        <v>3</v>
      </c>
      <c r="J127" s="6">
        <v>0</v>
      </c>
      <c r="K127" s="21">
        <v>7</v>
      </c>
      <c r="L127" s="6">
        <v>0</v>
      </c>
      <c r="M127" s="6">
        <v>0</v>
      </c>
      <c r="N127" s="21">
        <v>7.5</v>
      </c>
      <c r="O127" s="6">
        <v>0</v>
      </c>
      <c r="P127" s="6">
        <v>4</v>
      </c>
      <c r="Q127" s="6">
        <v>0</v>
      </c>
      <c r="R127" s="6">
        <v>5730.8</v>
      </c>
      <c r="S127" s="6">
        <v>0</v>
      </c>
      <c r="T127" s="6">
        <v>2654.12</v>
      </c>
      <c r="U127" s="6">
        <v>1674.7</v>
      </c>
      <c r="V127" s="6">
        <v>4525.91</v>
      </c>
      <c r="W127" s="6">
        <v>530.82000000000005</v>
      </c>
      <c r="X127" s="6">
        <v>-78.040000000000006</v>
      </c>
      <c r="Y127" s="6">
        <v>790.28</v>
      </c>
      <c r="Z127" s="6">
        <v>0</v>
      </c>
      <c r="AA127" s="6">
        <v>0</v>
      </c>
      <c r="AB127" s="6">
        <v>9093.1937999999991</v>
      </c>
    </row>
    <row r="128" spans="1:28" x14ac:dyDescent="0.2">
      <c r="A128" s="48" t="s">
        <v>56</v>
      </c>
      <c r="B128" s="4" t="s">
        <v>42</v>
      </c>
      <c r="C128" s="4" t="s">
        <v>36</v>
      </c>
      <c r="D128">
        <v>20186.12</v>
      </c>
      <c r="E128">
        <v>1564.12</v>
      </c>
      <c r="F128">
        <v>7177.93</v>
      </c>
      <c r="G128" s="6">
        <v>3</v>
      </c>
      <c r="H128" s="21">
        <v>3</v>
      </c>
      <c r="I128" s="6">
        <v>3</v>
      </c>
      <c r="J128" s="6">
        <v>24</v>
      </c>
      <c r="K128" s="21">
        <v>3.5</v>
      </c>
      <c r="L128" s="6">
        <v>0</v>
      </c>
      <c r="M128" s="6">
        <v>0</v>
      </c>
      <c r="N128" s="21">
        <v>13.5</v>
      </c>
      <c r="O128" s="6">
        <v>0</v>
      </c>
      <c r="P128" s="6">
        <v>0</v>
      </c>
      <c r="Q128" s="6">
        <v>4</v>
      </c>
      <c r="R128" s="6">
        <v>4902.1499999999996</v>
      </c>
      <c r="S128" s="6">
        <v>1369.72</v>
      </c>
      <c r="T128" s="6">
        <v>1557.88</v>
      </c>
      <c r="U128" s="6">
        <v>1411.98</v>
      </c>
      <c r="V128" s="6">
        <v>4525.91</v>
      </c>
      <c r="W128" s="6">
        <v>311.58</v>
      </c>
      <c r="X128" s="6">
        <v>-65.8</v>
      </c>
      <c r="Y128" s="6">
        <v>520.78</v>
      </c>
      <c r="Z128" s="6">
        <v>753.35</v>
      </c>
      <c r="AA128" s="6">
        <v>923.35</v>
      </c>
      <c r="AB128" s="6">
        <v>32646.800599999999</v>
      </c>
    </row>
    <row r="129" spans="1:28" x14ac:dyDescent="0.2">
      <c r="A129" s="48" t="s">
        <v>57</v>
      </c>
      <c r="B129" s="4" t="s">
        <v>42</v>
      </c>
      <c r="C129" s="4" t="s">
        <v>38</v>
      </c>
      <c r="D129">
        <v>25111.53</v>
      </c>
      <c r="E129">
        <v>2086.12</v>
      </c>
      <c r="F129">
        <v>7762.13</v>
      </c>
      <c r="G129" s="6">
        <v>3</v>
      </c>
      <c r="H129" s="21">
        <v>3</v>
      </c>
      <c r="I129" s="6">
        <v>3</v>
      </c>
      <c r="J129" s="6">
        <v>24</v>
      </c>
      <c r="K129" s="21">
        <v>3.5</v>
      </c>
      <c r="L129" s="6">
        <v>0</v>
      </c>
      <c r="M129" s="6">
        <v>0</v>
      </c>
      <c r="N129" s="21">
        <v>19.5</v>
      </c>
      <c r="O129" s="6">
        <v>0</v>
      </c>
      <c r="P129" s="6">
        <v>0</v>
      </c>
      <c r="Q129" s="6">
        <v>4</v>
      </c>
      <c r="R129" s="6">
        <v>5190.3599999999997</v>
      </c>
      <c r="S129" s="6">
        <v>2224.83</v>
      </c>
      <c r="T129" s="6">
        <v>1812.79</v>
      </c>
      <c r="U129" s="6">
        <v>1396.98</v>
      </c>
      <c r="V129" s="6">
        <v>4525.91</v>
      </c>
      <c r="W129" s="6">
        <v>362.56</v>
      </c>
      <c r="X129" s="6">
        <v>-65.099999999999994</v>
      </c>
      <c r="Y129" s="6">
        <v>572.46</v>
      </c>
      <c r="Z129" s="6">
        <v>1223.6600000000001</v>
      </c>
      <c r="AA129" s="6">
        <v>1393.66</v>
      </c>
      <c r="AB129" s="6">
        <v>50806.296199999997</v>
      </c>
    </row>
    <row r="130" spans="1:28" x14ac:dyDescent="0.2">
      <c r="A130" s="48" t="s">
        <v>58</v>
      </c>
      <c r="B130" s="4" t="s">
        <v>42</v>
      </c>
      <c r="C130" s="4" t="s">
        <v>40</v>
      </c>
      <c r="D130">
        <v>29716.37</v>
      </c>
      <c r="E130">
        <v>2569.56</v>
      </c>
      <c r="F130">
        <v>8346.33</v>
      </c>
      <c r="G130" s="6">
        <v>3</v>
      </c>
      <c r="H130" s="21">
        <v>3</v>
      </c>
      <c r="I130" s="6">
        <v>3</v>
      </c>
      <c r="J130" s="6">
        <v>24</v>
      </c>
      <c r="K130" s="21">
        <v>3.5</v>
      </c>
      <c r="L130" s="6">
        <v>0</v>
      </c>
      <c r="M130" s="6">
        <v>0</v>
      </c>
      <c r="N130" s="21">
        <v>25.5</v>
      </c>
      <c r="O130" s="6">
        <v>0</v>
      </c>
      <c r="P130" s="6">
        <v>0</v>
      </c>
      <c r="Q130" s="6">
        <v>4</v>
      </c>
      <c r="R130" s="6">
        <v>5628.38</v>
      </c>
      <c r="S130" s="6">
        <v>3013.54</v>
      </c>
      <c r="T130" s="6">
        <v>2006.02</v>
      </c>
      <c r="U130" s="6">
        <v>1160.7</v>
      </c>
      <c r="V130" s="6">
        <v>4525.91</v>
      </c>
      <c r="W130" s="6">
        <v>401.2</v>
      </c>
      <c r="X130" s="6">
        <v>-54.09</v>
      </c>
      <c r="Y130" s="6">
        <v>622.12</v>
      </c>
      <c r="Z130" s="6">
        <v>1657.45</v>
      </c>
      <c r="AA130" s="6">
        <v>1827.45</v>
      </c>
      <c r="AB130" s="6">
        <v>68209.102299999999</v>
      </c>
    </row>
    <row r="131" spans="1:28" x14ac:dyDescent="0.2">
      <c r="A131" s="48" t="s">
        <v>59</v>
      </c>
      <c r="B131" s="4" t="s">
        <v>47</v>
      </c>
      <c r="C131" s="4" t="s">
        <v>34</v>
      </c>
      <c r="D131">
        <v>16195.27</v>
      </c>
      <c r="E131">
        <v>1278.1300000000001</v>
      </c>
      <c r="F131">
        <v>5565.53</v>
      </c>
      <c r="G131" s="6">
        <v>2</v>
      </c>
      <c r="H131" s="21">
        <v>3</v>
      </c>
      <c r="I131" s="6">
        <v>3</v>
      </c>
      <c r="J131" s="6">
        <v>24</v>
      </c>
      <c r="K131" s="21">
        <v>3.5</v>
      </c>
      <c r="L131" s="6">
        <v>0</v>
      </c>
      <c r="M131" s="6">
        <v>0</v>
      </c>
      <c r="N131" s="21">
        <v>7.5</v>
      </c>
      <c r="O131" s="6">
        <v>0</v>
      </c>
      <c r="P131" s="6">
        <v>0</v>
      </c>
      <c r="Q131" s="6">
        <v>4</v>
      </c>
      <c r="R131" s="6">
        <v>3550.81</v>
      </c>
      <c r="S131" s="6">
        <v>960.25</v>
      </c>
      <c r="T131" s="6">
        <v>1045.31</v>
      </c>
      <c r="U131" s="6">
        <v>516.48</v>
      </c>
      <c r="V131" s="6">
        <v>2696.27</v>
      </c>
      <c r="W131" s="6">
        <v>209.06</v>
      </c>
      <c r="X131" s="6">
        <v>-24.07</v>
      </c>
      <c r="Y131" s="6">
        <v>459.99</v>
      </c>
      <c r="Z131" s="6">
        <v>528.14</v>
      </c>
      <c r="AA131" s="6">
        <v>698.14</v>
      </c>
      <c r="AB131" s="6">
        <v>25002.2408</v>
      </c>
    </row>
    <row r="132" spans="1:28" x14ac:dyDescent="0.2">
      <c r="A132" s="48" t="s">
        <v>60</v>
      </c>
      <c r="B132" s="4" t="s">
        <v>47</v>
      </c>
      <c r="C132" s="4" t="s">
        <v>36</v>
      </c>
      <c r="D132">
        <v>23471.79</v>
      </c>
      <c r="E132">
        <v>2082.83</v>
      </c>
      <c r="F132">
        <v>6149.73</v>
      </c>
      <c r="G132" s="6">
        <v>2</v>
      </c>
      <c r="H132" s="21">
        <v>3</v>
      </c>
      <c r="I132" s="6">
        <v>3</v>
      </c>
      <c r="J132" s="6">
        <v>24</v>
      </c>
      <c r="K132" s="21">
        <v>3.5</v>
      </c>
      <c r="L132" s="6">
        <v>0</v>
      </c>
      <c r="M132" s="6">
        <v>0</v>
      </c>
      <c r="N132" s="21">
        <v>13.5</v>
      </c>
      <c r="O132" s="6">
        <v>0</v>
      </c>
      <c r="P132" s="6">
        <v>0</v>
      </c>
      <c r="Q132" s="6">
        <v>4</v>
      </c>
      <c r="R132" s="6">
        <v>4740</v>
      </c>
      <c r="S132" s="6">
        <v>2059.4899999999998</v>
      </c>
      <c r="T132" s="6">
        <v>1991.96</v>
      </c>
      <c r="U132" s="6">
        <v>285.10000000000002</v>
      </c>
      <c r="V132" s="6">
        <v>2696.27</v>
      </c>
      <c r="W132" s="6">
        <v>398.39</v>
      </c>
      <c r="X132" s="6">
        <v>-13.29</v>
      </c>
      <c r="Y132" s="6">
        <v>660.11</v>
      </c>
      <c r="Z132" s="6">
        <v>1132.72</v>
      </c>
      <c r="AA132" s="6">
        <v>1302.72</v>
      </c>
      <c r="AB132" s="6">
        <v>51632.067499999997</v>
      </c>
    </row>
    <row r="133" spans="1:28" x14ac:dyDescent="0.2">
      <c r="A133" s="48" t="s">
        <v>61</v>
      </c>
      <c r="B133" s="4" t="s">
        <v>47</v>
      </c>
      <c r="C133" s="4" t="s">
        <v>38</v>
      </c>
      <c r="D133">
        <v>29793.279999999999</v>
      </c>
      <c r="E133">
        <v>2772.69</v>
      </c>
      <c r="F133">
        <v>6733.93</v>
      </c>
      <c r="G133" s="6">
        <v>2</v>
      </c>
      <c r="H133" s="21">
        <v>3</v>
      </c>
      <c r="I133" s="6">
        <v>3</v>
      </c>
      <c r="J133" s="6">
        <v>24</v>
      </c>
      <c r="K133" s="21">
        <v>3.5</v>
      </c>
      <c r="L133" s="6">
        <v>0</v>
      </c>
      <c r="M133" s="6">
        <v>0</v>
      </c>
      <c r="N133" s="21">
        <v>19.5</v>
      </c>
      <c r="O133" s="6">
        <v>0</v>
      </c>
      <c r="P133" s="6">
        <v>0</v>
      </c>
      <c r="Q133" s="6">
        <v>4</v>
      </c>
      <c r="R133" s="6">
        <v>4846.8</v>
      </c>
      <c r="S133" s="6">
        <v>3241.78</v>
      </c>
      <c r="T133" s="6">
        <v>2217.2399999999998</v>
      </c>
      <c r="U133" s="6">
        <v>402.1</v>
      </c>
      <c r="V133" s="6">
        <v>2696.27</v>
      </c>
      <c r="W133" s="6">
        <v>443.45</v>
      </c>
      <c r="X133" s="6">
        <v>-18.739999999999998</v>
      </c>
      <c r="Y133" s="6">
        <v>699.71</v>
      </c>
      <c r="Z133" s="6">
        <v>1782.98</v>
      </c>
      <c r="AA133" s="6">
        <v>1952.98</v>
      </c>
      <c r="AB133" s="6">
        <v>75766.278300000005</v>
      </c>
    </row>
    <row r="134" spans="1:28" x14ac:dyDescent="0.2">
      <c r="A134" s="48" t="s">
        <v>62</v>
      </c>
      <c r="B134" s="8" t="s">
        <v>47</v>
      </c>
      <c r="C134" s="8" t="s">
        <v>40</v>
      </c>
      <c r="D134" s="7">
        <v>35572.1</v>
      </c>
      <c r="E134" s="7">
        <v>3273.66</v>
      </c>
      <c r="F134" s="7">
        <v>8346.33</v>
      </c>
      <c r="G134" s="9">
        <v>3</v>
      </c>
      <c r="H134" s="22">
        <v>3</v>
      </c>
      <c r="I134" s="9">
        <v>3</v>
      </c>
      <c r="J134" s="9">
        <v>24</v>
      </c>
      <c r="K134" s="22">
        <v>3.5</v>
      </c>
      <c r="L134" s="9">
        <v>0</v>
      </c>
      <c r="M134" s="9">
        <v>0</v>
      </c>
      <c r="N134" s="22">
        <v>25.5</v>
      </c>
      <c r="O134" s="9">
        <v>0</v>
      </c>
      <c r="P134" s="9">
        <v>0</v>
      </c>
      <c r="Q134" s="9">
        <v>4</v>
      </c>
      <c r="R134" s="9">
        <v>5616.68</v>
      </c>
      <c r="S134" s="9">
        <v>4203.3900000000003</v>
      </c>
      <c r="T134" s="9">
        <v>2212.21</v>
      </c>
      <c r="U134" s="9">
        <v>979.42</v>
      </c>
      <c r="V134" s="9">
        <v>4044.4</v>
      </c>
      <c r="W134" s="9">
        <v>442.44</v>
      </c>
      <c r="X134" s="9">
        <v>-45.64</v>
      </c>
      <c r="Y134" s="9">
        <v>671.8</v>
      </c>
      <c r="Z134" s="9">
        <v>2311.86</v>
      </c>
      <c r="AA134" s="9">
        <v>2481.86</v>
      </c>
      <c r="AB134" s="9">
        <v>93660.176800000001</v>
      </c>
    </row>
    <row r="135" spans="1:28" x14ac:dyDescent="0.2">
      <c r="A135" s="45" t="s">
        <v>186</v>
      </c>
      <c r="B135" s="4" t="s">
        <v>33</v>
      </c>
      <c r="C135" s="4" t="s">
        <v>34</v>
      </c>
      <c r="D135">
        <v>14423.8</v>
      </c>
      <c r="E135">
        <v>1361.59</v>
      </c>
      <c r="F135">
        <v>3100</v>
      </c>
      <c r="G135" s="6">
        <v>0</v>
      </c>
      <c r="H135" s="21">
        <v>3</v>
      </c>
      <c r="I135" s="6">
        <v>0</v>
      </c>
      <c r="J135" s="6">
        <v>24</v>
      </c>
      <c r="K135" s="21">
        <v>0</v>
      </c>
      <c r="L135" s="6">
        <v>4</v>
      </c>
      <c r="M135" s="6">
        <v>0</v>
      </c>
      <c r="N135" s="21">
        <v>7.5</v>
      </c>
      <c r="O135" s="6">
        <v>0</v>
      </c>
      <c r="P135" s="6">
        <v>0</v>
      </c>
      <c r="Q135" s="6">
        <v>4</v>
      </c>
      <c r="R135" s="6">
        <v>2842.34</v>
      </c>
      <c r="S135" s="6">
        <v>560.22</v>
      </c>
      <c r="T135" s="6">
        <v>2842.34</v>
      </c>
      <c r="U135" s="6">
        <v>0</v>
      </c>
      <c r="V135" s="6">
        <v>0</v>
      </c>
      <c r="W135" s="6">
        <v>568.47</v>
      </c>
      <c r="X135" s="6">
        <v>0</v>
      </c>
      <c r="Y135" s="6">
        <v>843.47</v>
      </c>
      <c r="Z135" s="6">
        <v>308.12</v>
      </c>
      <c r="AA135" s="6">
        <v>478.12</v>
      </c>
      <c r="AB135" s="6">
        <v>19101.410199999998</v>
      </c>
    </row>
    <row r="136" spans="1:28" x14ac:dyDescent="0.2">
      <c r="A136" s="45" t="s">
        <v>187</v>
      </c>
      <c r="B136" s="4" t="s">
        <v>33</v>
      </c>
      <c r="C136" s="4" t="s">
        <v>36</v>
      </c>
      <c r="D136">
        <v>19053.07</v>
      </c>
      <c r="E136">
        <v>1767.92</v>
      </c>
      <c r="F136">
        <v>4350</v>
      </c>
      <c r="G136" s="6">
        <v>0</v>
      </c>
      <c r="H136" s="21">
        <v>3</v>
      </c>
      <c r="I136" s="6">
        <v>0</v>
      </c>
      <c r="J136" s="6">
        <v>24</v>
      </c>
      <c r="K136" s="21">
        <v>0</v>
      </c>
      <c r="L136" s="6">
        <v>4</v>
      </c>
      <c r="M136" s="6">
        <v>0</v>
      </c>
      <c r="N136" s="21">
        <v>13.5</v>
      </c>
      <c r="O136" s="6">
        <v>0</v>
      </c>
      <c r="P136" s="6">
        <v>0</v>
      </c>
      <c r="Q136" s="6">
        <v>4</v>
      </c>
      <c r="R136" s="6">
        <v>3798.85</v>
      </c>
      <c r="S136" s="6">
        <v>951.18</v>
      </c>
      <c r="T136" s="6">
        <v>3798.85</v>
      </c>
      <c r="U136" s="6">
        <v>0</v>
      </c>
      <c r="V136" s="6">
        <v>0</v>
      </c>
      <c r="W136" s="6">
        <v>759.77</v>
      </c>
      <c r="X136" s="6">
        <v>0</v>
      </c>
      <c r="Y136" s="6">
        <v>1034.77</v>
      </c>
      <c r="Z136" s="6">
        <v>523.15</v>
      </c>
      <c r="AA136" s="6">
        <v>693.15</v>
      </c>
      <c r="AB136" s="6">
        <v>29384.2232</v>
      </c>
    </row>
    <row r="137" spans="1:28" x14ac:dyDescent="0.2">
      <c r="A137" s="45" t="s">
        <v>188</v>
      </c>
      <c r="B137" s="4" t="s">
        <v>33</v>
      </c>
      <c r="C137" s="4" t="s">
        <v>38</v>
      </c>
      <c r="D137">
        <v>22674.9</v>
      </c>
      <c r="E137">
        <v>2053.11</v>
      </c>
      <c r="F137">
        <v>5600</v>
      </c>
      <c r="G137" s="6">
        <v>0</v>
      </c>
      <c r="H137" s="21">
        <v>3</v>
      </c>
      <c r="I137" s="6">
        <v>0</v>
      </c>
      <c r="J137" s="6">
        <v>24</v>
      </c>
      <c r="K137" s="21">
        <v>0</v>
      </c>
      <c r="L137" s="6">
        <v>4</v>
      </c>
      <c r="M137" s="6">
        <v>0</v>
      </c>
      <c r="N137" s="21">
        <v>19.5</v>
      </c>
      <c r="O137" s="6">
        <v>0</v>
      </c>
      <c r="P137" s="6">
        <v>0</v>
      </c>
      <c r="Q137" s="6">
        <v>4</v>
      </c>
      <c r="R137" s="6">
        <v>4046.35</v>
      </c>
      <c r="S137" s="6">
        <v>1379.71</v>
      </c>
      <c r="T137" s="6">
        <v>4046.35</v>
      </c>
      <c r="U137" s="6">
        <v>0</v>
      </c>
      <c r="V137" s="6">
        <v>0</v>
      </c>
      <c r="W137" s="6">
        <v>809.27</v>
      </c>
      <c r="X137" s="6">
        <v>0</v>
      </c>
      <c r="Y137" s="6">
        <v>1084.27</v>
      </c>
      <c r="Z137" s="6">
        <v>758.84</v>
      </c>
      <c r="AA137" s="6">
        <v>928.84</v>
      </c>
      <c r="AB137" s="6">
        <v>38719.403299999998</v>
      </c>
    </row>
    <row r="138" spans="1:28" x14ac:dyDescent="0.2">
      <c r="A138" s="45" t="s">
        <v>189</v>
      </c>
      <c r="B138" s="4" t="s">
        <v>33</v>
      </c>
      <c r="C138" s="4" t="s">
        <v>40</v>
      </c>
      <c r="D138">
        <v>26534.1</v>
      </c>
      <c r="E138">
        <v>2354.8200000000002</v>
      </c>
      <c r="F138">
        <v>6950</v>
      </c>
      <c r="G138" s="6">
        <v>0</v>
      </c>
      <c r="H138" s="21">
        <v>4</v>
      </c>
      <c r="I138" s="6">
        <v>0</v>
      </c>
      <c r="J138" s="6">
        <v>24</v>
      </c>
      <c r="K138" s="21">
        <v>0</v>
      </c>
      <c r="L138" s="6">
        <v>4</v>
      </c>
      <c r="M138" s="6">
        <v>0</v>
      </c>
      <c r="N138" s="21">
        <v>25.5</v>
      </c>
      <c r="O138" s="6">
        <v>0</v>
      </c>
      <c r="P138" s="6">
        <v>0</v>
      </c>
      <c r="Q138" s="6">
        <v>4</v>
      </c>
      <c r="R138" s="6">
        <v>4387.57</v>
      </c>
      <c r="S138" s="6">
        <v>1758.74</v>
      </c>
      <c r="T138" s="6">
        <v>4387.57</v>
      </c>
      <c r="U138" s="6">
        <v>0</v>
      </c>
      <c r="V138" s="6">
        <v>0</v>
      </c>
      <c r="W138" s="6">
        <v>877.51</v>
      </c>
      <c r="X138" s="6">
        <v>0</v>
      </c>
      <c r="Y138" s="6">
        <v>1177.51</v>
      </c>
      <c r="Z138" s="6">
        <v>967.31</v>
      </c>
      <c r="AA138" s="6">
        <v>1137.31</v>
      </c>
      <c r="AB138" s="6">
        <v>47299.705699999999</v>
      </c>
    </row>
    <row r="139" spans="1:28" x14ac:dyDescent="0.2">
      <c r="A139" s="45" t="s">
        <v>190</v>
      </c>
      <c r="B139" s="4" t="s">
        <v>42</v>
      </c>
      <c r="C139" s="4" t="s">
        <v>34</v>
      </c>
      <c r="D139">
        <v>16135.59</v>
      </c>
      <c r="E139">
        <v>1567.42</v>
      </c>
      <c r="F139">
        <v>3100</v>
      </c>
      <c r="G139" s="6">
        <v>0</v>
      </c>
      <c r="H139" s="21">
        <v>3</v>
      </c>
      <c r="I139" s="6">
        <v>0</v>
      </c>
      <c r="J139" s="6">
        <v>24</v>
      </c>
      <c r="K139" s="21">
        <v>0</v>
      </c>
      <c r="L139" s="6">
        <v>4</v>
      </c>
      <c r="M139" s="6">
        <v>0</v>
      </c>
      <c r="N139" s="21">
        <v>7.5</v>
      </c>
      <c r="O139" s="6">
        <v>0</v>
      </c>
      <c r="P139" s="6">
        <v>0</v>
      </c>
      <c r="Q139" s="6">
        <v>4</v>
      </c>
      <c r="R139" s="6">
        <v>2870.17</v>
      </c>
      <c r="S139" s="6">
        <v>924.33</v>
      </c>
      <c r="T139" s="6">
        <v>2870.17</v>
      </c>
      <c r="U139" s="6">
        <v>0</v>
      </c>
      <c r="V139" s="6">
        <v>0</v>
      </c>
      <c r="W139" s="6">
        <v>574.03</v>
      </c>
      <c r="X139" s="6">
        <v>0</v>
      </c>
      <c r="Y139" s="6">
        <v>849.03</v>
      </c>
      <c r="Z139" s="6">
        <v>508.38</v>
      </c>
      <c r="AA139" s="6">
        <v>678.38</v>
      </c>
      <c r="AB139" s="6">
        <v>29579.142</v>
      </c>
    </row>
    <row r="140" spans="1:28" x14ac:dyDescent="0.2">
      <c r="A140" s="45" t="s">
        <v>191</v>
      </c>
      <c r="B140" s="4" t="s">
        <v>42</v>
      </c>
      <c r="C140" s="4" t="s">
        <v>36</v>
      </c>
      <c r="D140">
        <v>22788.49</v>
      </c>
      <c r="E140">
        <v>2217.0700000000002</v>
      </c>
      <c r="F140">
        <v>4350</v>
      </c>
      <c r="G140" s="6">
        <v>0</v>
      </c>
      <c r="H140" s="21">
        <v>3</v>
      </c>
      <c r="I140" s="6">
        <v>0</v>
      </c>
      <c r="J140" s="6">
        <v>24</v>
      </c>
      <c r="K140" s="21">
        <v>0</v>
      </c>
      <c r="L140" s="6">
        <v>4</v>
      </c>
      <c r="M140" s="6">
        <v>0</v>
      </c>
      <c r="N140" s="21">
        <v>13.5</v>
      </c>
      <c r="O140" s="6">
        <v>0</v>
      </c>
      <c r="P140" s="6">
        <v>0</v>
      </c>
      <c r="Q140" s="6">
        <v>4</v>
      </c>
      <c r="R140" s="6">
        <v>3862.74</v>
      </c>
      <c r="S140" s="6">
        <v>1744.58</v>
      </c>
      <c r="T140" s="6">
        <v>3862.74</v>
      </c>
      <c r="U140" s="6">
        <v>0</v>
      </c>
      <c r="V140" s="6">
        <v>0</v>
      </c>
      <c r="W140" s="6">
        <v>772.55</v>
      </c>
      <c r="X140" s="6">
        <v>0</v>
      </c>
      <c r="Y140" s="6">
        <v>1047.55</v>
      </c>
      <c r="Z140" s="6">
        <v>959.52</v>
      </c>
      <c r="AA140" s="6">
        <v>1129.52</v>
      </c>
      <c r="AB140" s="6">
        <v>49573.416100000002</v>
      </c>
    </row>
    <row r="141" spans="1:28" x14ac:dyDescent="0.2">
      <c r="A141" s="45" t="s">
        <v>192</v>
      </c>
      <c r="B141" s="4" t="s">
        <v>42</v>
      </c>
      <c r="C141" s="4" t="s">
        <v>38</v>
      </c>
      <c r="D141">
        <v>28393.03</v>
      </c>
      <c r="E141">
        <v>2740.67</v>
      </c>
      <c r="F141">
        <v>5600</v>
      </c>
      <c r="G141" s="6">
        <v>0</v>
      </c>
      <c r="H141" s="21">
        <v>3</v>
      </c>
      <c r="I141" s="6">
        <v>0</v>
      </c>
      <c r="J141" s="6">
        <v>24</v>
      </c>
      <c r="K141" s="21">
        <v>0</v>
      </c>
      <c r="L141" s="6">
        <v>4</v>
      </c>
      <c r="M141" s="6">
        <v>0</v>
      </c>
      <c r="N141" s="21">
        <v>19.5</v>
      </c>
      <c r="O141" s="6">
        <v>0</v>
      </c>
      <c r="P141" s="6">
        <v>0</v>
      </c>
      <c r="Q141" s="6">
        <v>4</v>
      </c>
      <c r="R141" s="6">
        <v>4046.37</v>
      </c>
      <c r="S141" s="6">
        <v>2629.8</v>
      </c>
      <c r="T141" s="6">
        <v>4046.37</v>
      </c>
      <c r="U141" s="6">
        <v>0</v>
      </c>
      <c r="V141" s="6">
        <v>0</v>
      </c>
      <c r="W141" s="6">
        <v>809.27</v>
      </c>
      <c r="X141" s="6">
        <v>0</v>
      </c>
      <c r="Y141" s="6">
        <v>1084.27</v>
      </c>
      <c r="Z141" s="6">
        <v>1446.39</v>
      </c>
      <c r="AA141" s="6">
        <v>1616.39</v>
      </c>
      <c r="AB141" s="6">
        <v>68029.715700000001</v>
      </c>
    </row>
    <row r="142" spans="1:28" x14ac:dyDescent="0.2">
      <c r="A142" s="45" t="s">
        <v>193</v>
      </c>
      <c r="B142" s="4" t="s">
        <v>42</v>
      </c>
      <c r="C142" s="4" t="s">
        <v>40</v>
      </c>
      <c r="D142">
        <v>34255.199999999997</v>
      </c>
      <c r="E142">
        <v>3283.21</v>
      </c>
      <c r="F142">
        <v>6950</v>
      </c>
      <c r="G142" s="6">
        <v>0</v>
      </c>
      <c r="H142" s="21">
        <v>4</v>
      </c>
      <c r="I142" s="6">
        <v>0</v>
      </c>
      <c r="J142" s="6">
        <v>24</v>
      </c>
      <c r="K142" s="21">
        <v>0</v>
      </c>
      <c r="L142" s="6">
        <v>4</v>
      </c>
      <c r="M142" s="6">
        <v>0</v>
      </c>
      <c r="N142" s="21">
        <v>25.5</v>
      </c>
      <c r="O142" s="6">
        <v>0</v>
      </c>
      <c r="P142" s="6">
        <v>0</v>
      </c>
      <c r="Q142" s="6">
        <v>4</v>
      </c>
      <c r="R142" s="6">
        <v>4377.79</v>
      </c>
      <c r="S142" s="6">
        <v>3450.29</v>
      </c>
      <c r="T142" s="6">
        <v>4377.79</v>
      </c>
      <c r="U142" s="6">
        <v>0</v>
      </c>
      <c r="V142" s="6">
        <v>0</v>
      </c>
      <c r="W142" s="6">
        <v>875.56</v>
      </c>
      <c r="X142" s="6">
        <v>0</v>
      </c>
      <c r="Y142" s="6">
        <v>1175.56</v>
      </c>
      <c r="Z142" s="6">
        <v>1897.66</v>
      </c>
      <c r="AA142" s="6">
        <v>2067.66</v>
      </c>
      <c r="AB142" s="6">
        <v>85721.167300000001</v>
      </c>
    </row>
    <row r="143" spans="1:28" x14ac:dyDescent="0.2">
      <c r="A143" s="45" t="s">
        <v>194</v>
      </c>
      <c r="B143" s="4" t="s">
        <v>47</v>
      </c>
      <c r="C143" s="4" t="s">
        <v>34</v>
      </c>
      <c r="D143">
        <v>17475.830000000002</v>
      </c>
      <c r="E143">
        <v>1728.57</v>
      </c>
      <c r="F143">
        <v>3100</v>
      </c>
      <c r="G143" s="6">
        <v>0</v>
      </c>
      <c r="H143" s="21">
        <v>3</v>
      </c>
      <c r="I143" s="6">
        <v>0</v>
      </c>
      <c r="J143" s="6">
        <v>24</v>
      </c>
      <c r="K143" s="21">
        <v>0</v>
      </c>
      <c r="L143" s="6">
        <v>4</v>
      </c>
      <c r="M143" s="6">
        <v>0</v>
      </c>
      <c r="N143" s="21">
        <v>7.5</v>
      </c>
      <c r="O143" s="6">
        <v>0</v>
      </c>
      <c r="P143" s="6">
        <v>0</v>
      </c>
      <c r="Q143" s="6">
        <v>4</v>
      </c>
      <c r="R143" s="6">
        <v>2926.38</v>
      </c>
      <c r="S143" s="6">
        <v>1196.9000000000001</v>
      </c>
      <c r="T143" s="6">
        <v>2926.38</v>
      </c>
      <c r="U143" s="6">
        <v>0</v>
      </c>
      <c r="V143" s="6">
        <v>0</v>
      </c>
      <c r="W143" s="6">
        <v>585.28</v>
      </c>
      <c r="X143" s="6">
        <v>0</v>
      </c>
      <c r="Y143" s="6">
        <v>860.28</v>
      </c>
      <c r="Z143" s="6">
        <v>658.29</v>
      </c>
      <c r="AA143" s="6">
        <v>828.29</v>
      </c>
      <c r="AB143" s="6">
        <v>36300.4755</v>
      </c>
    </row>
    <row r="144" spans="1:28" x14ac:dyDescent="0.2">
      <c r="A144" s="45" t="s">
        <v>195</v>
      </c>
      <c r="B144" s="4" t="s">
        <v>47</v>
      </c>
      <c r="C144" s="4" t="s">
        <v>36</v>
      </c>
      <c r="D144">
        <v>25727.32</v>
      </c>
      <c r="E144">
        <v>2570.44</v>
      </c>
      <c r="F144">
        <v>4350</v>
      </c>
      <c r="G144" s="6">
        <v>0</v>
      </c>
      <c r="H144" s="21">
        <v>3</v>
      </c>
      <c r="I144" s="6">
        <v>0</v>
      </c>
      <c r="J144" s="6">
        <v>24</v>
      </c>
      <c r="K144" s="21">
        <v>0</v>
      </c>
      <c r="L144" s="6">
        <v>4</v>
      </c>
      <c r="M144" s="6">
        <v>0</v>
      </c>
      <c r="N144" s="21">
        <v>13.5</v>
      </c>
      <c r="O144" s="6">
        <v>0</v>
      </c>
      <c r="P144" s="6">
        <v>0</v>
      </c>
      <c r="Q144" s="6">
        <v>4</v>
      </c>
      <c r="R144" s="6">
        <v>4047.84</v>
      </c>
      <c r="S144" s="6">
        <v>2319.7600000000002</v>
      </c>
      <c r="T144" s="6">
        <v>4047.84</v>
      </c>
      <c r="U144" s="6">
        <v>0</v>
      </c>
      <c r="V144" s="6">
        <v>0</v>
      </c>
      <c r="W144" s="6">
        <v>809.57</v>
      </c>
      <c r="X144" s="6">
        <v>0</v>
      </c>
      <c r="Y144" s="6">
        <v>1084.57</v>
      </c>
      <c r="Z144" s="6">
        <v>1275.8699999999999</v>
      </c>
      <c r="AA144" s="6">
        <v>1445.87</v>
      </c>
      <c r="AB144" s="6">
        <v>63180.667699999998</v>
      </c>
    </row>
    <row r="145" spans="1:28" x14ac:dyDescent="0.2">
      <c r="A145" s="45" t="s">
        <v>196</v>
      </c>
      <c r="B145" s="4" t="s">
        <v>47</v>
      </c>
      <c r="C145" s="4" t="s">
        <v>38</v>
      </c>
      <c r="D145">
        <v>32545.29</v>
      </c>
      <c r="E145">
        <v>3239.94</v>
      </c>
      <c r="F145">
        <v>5600</v>
      </c>
      <c r="G145" s="6">
        <v>0</v>
      </c>
      <c r="H145" s="21">
        <v>3</v>
      </c>
      <c r="I145" s="6">
        <v>0</v>
      </c>
      <c r="J145" s="6">
        <v>24</v>
      </c>
      <c r="K145" s="21">
        <v>0</v>
      </c>
      <c r="L145" s="6">
        <v>4</v>
      </c>
      <c r="M145" s="6">
        <v>0</v>
      </c>
      <c r="N145" s="21">
        <v>19.5</v>
      </c>
      <c r="O145" s="6">
        <v>0</v>
      </c>
      <c r="P145" s="6">
        <v>0</v>
      </c>
      <c r="Q145" s="6">
        <v>4</v>
      </c>
      <c r="R145" s="6">
        <v>4136.45</v>
      </c>
      <c r="S145" s="6">
        <v>3504.82</v>
      </c>
      <c r="T145" s="6">
        <v>4136.45</v>
      </c>
      <c r="U145" s="6">
        <v>0</v>
      </c>
      <c r="V145" s="6">
        <v>0</v>
      </c>
      <c r="W145" s="6">
        <v>827.29</v>
      </c>
      <c r="X145" s="6">
        <v>0</v>
      </c>
      <c r="Y145" s="6">
        <v>1102.29</v>
      </c>
      <c r="Z145" s="6">
        <v>1927.65</v>
      </c>
      <c r="AA145" s="6">
        <v>2097.65</v>
      </c>
      <c r="AB145" s="6">
        <v>87293.729699999996</v>
      </c>
    </row>
    <row r="146" spans="1:28" x14ac:dyDescent="0.2">
      <c r="A146" s="45" t="s">
        <v>197</v>
      </c>
      <c r="B146" s="8" t="s">
        <v>47</v>
      </c>
      <c r="C146" s="8" t="s">
        <v>40</v>
      </c>
      <c r="D146" s="7">
        <v>39709.25</v>
      </c>
      <c r="E146" s="7">
        <v>3939.02</v>
      </c>
      <c r="F146" s="7">
        <v>6950</v>
      </c>
      <c r="G146" s="9">
        <v>0</v>
      </c>
      <c r="H146" s="22">
        <v>4</v>
      </c>
      <c r="I146" s="9">
        <v>0</v>
      </c>
      <c r="J146" s="9">
        <v>24</v>
      </c>
      <c r="K146" s="22">
        <v>0</v>
      </c>
      <c r="L146" s="9">
        <v>4</v>
      </c>
      <c r="M146" s="9">
        <v>0</v>
      </c>
      <c r="N146" s="22">
        <v>25.5</v>
      </c>
      <c r="O146" s="9">
        <v>0</v>
      </c>
      <c r="P146" s="9">
        <v>0</v>
      </c>
      <c r="Q146" s="9">
        <v>4</v>
      </c>
      <c r="R146" s="9">
        <v>4513.5</v>
      </c>
      <c r="S146" s="9">
        <v>4593.3</v>
      </c>
      <c r="T146" s="9">
        <v>4513.5</v>
      </c>
      <c r="U146" s="9">
        <v>0</v>
      </c>
      <c r="V146" s="9">
        <v>0</v>
      </c>
      <c r="W146" s="9">
        <v>902.7</v>
      </c>
      <c r="X146" s="9">
        <v>0</v>
      </c>
      <c r="Y146" s="9">
        <v>1202.7</v>
      </c>
      <c r="Z146" s="9">
        <v>2526.3200000000002</v>
      </c>
      <c r="AA146" s="9">
        <v>2696.32</v>
      </c>
      <c r="AB146" s="9">
        <v>110610.26459999999</v>
      </c>
    </row>
    <row r="147" spans="1:28" x14ac:dyDescent="0.2">
      <c r="A147" s="46" t="s">
        <v>198</v>
      </c>
      <c r="B147" s="4" t="s">
        <v>33</v>
      </c>
      <c r="C147" s="4" t="s">
        <v>34</v>
      </c>
      <c r="D147">
        <v>14423.8</v>
      </c>
      <c r="E147">
        <v>1361.59</v>
      </c>
      <c r="F147">
        <v>3100</v>
      </c>
      <c r="G147" s="6">
        <v>0</v>
      </c>
      <c r="H147" s="21">
        <v>3</v>
      </c>
      <c r="I147" s="6">
        <v>0</v>
      </c>
      <c r="J147" s="6">
        <v>24</v>
      </c>
      <c r="K147" s="21">
        <v>0</v>
      </c>
      <c r="L147" s="6">
        <v>4</v>
      </c>
      <c r="M147" s="6">
        <v>0</v>
      </c>
      <c r="N147" s="21">
        <v>7.5</v>
      </c>
      <c r="O147" s="6">
        <v>0</v>
      </c>
      <c r="P147" s="6">
        <v>0</v>
      </c>
      <c r="Q147" s="6">
        <v>4</v>
      </c>
      <c r="R147" s="6">
        <v>2842.34</v>
      </c>
      <c r="S147" s="6">
        <v>560.22</v>
      </c>
      <c r="T147" s="6">
        <v>2842.34</v>
      </c>
      <c r="U147" s="6">
        <v>0</v>
      </c>
      <c r="V147" s="6">
        <v>0</v>
      </c>
      <c r="W147" s="6">
        <v>568.47</v>
      </c>
      <c r="X147" s="6">
        <v>0</v>
      </c>
      <c r="Y147" s="6">
        <v>843.47</v>
      </c>
      <c r="Z147" s="6">
        <v>308.12</v>
      </c>
      <c r="AA147" s="6">
        <v>478.12</v>
      </c>
      <c r="AB147" s="6">
        <v>19101.409299999999</v>
      </c>
    </row>
    <row r="148" spans="1:28" x14ac:dyDescent="0.2">
      <c r="A148" s="46" t="s">
        <v>199</v>
      </c>
      <c r="B148" s="4" t="s">
        <v>33</v>
      </c>
      <c r="C148" s="4" t="s">
        <v>36</v>
      </c>
      <c r="D148">
        <v>19768.259999999998</v>
      </c>
      <c r="E148">
        <v>1576.16</v>
      </c>
      <c r="F148">
        <v>6660</v>
      </c>
      <c r="G148" s="6">
        <v>1</v>
      </c>
      <c r="H148" s="21">
        <v>3</v>
      </c>
      <c r="I148" s="6">
        <v>0</v>
      </c>
      <c r="J148" s="6">
        <v>24</v>
      </c>
      <c r="K148" s="21">
        <v>3.5</v>
      </c>
      <c r="L148" s="6">
        <v>0</v>
      </c>
      <c r="M148" s="6">
        <v>0</v>
      </c>
      <c r="N148" s="21">
        <v>13.5</v>
      </c>
      <c r="O148" s="6">
        <v>0</v>
      </c>
      <c r="P148" s="6">
        <v>0</v>
      </c>
      <c r="Q148" s="6">
        <v>4</v>
      </c>
      <c r="R148" s="6">
        <v>5904.36</v>
      </c>
      <c r="S148" s="6">
        <v>201.01</v>
      </c>
      <c r="T148" s="6">
        <v>4571.82</v>
      </c>
      <c r="U148" s="6">
        <v>295.39999999999998</v>
      </c>
      <c r="V148" s="6">
        <v>1627.94</v>
      </c>
      <c r="W148" s="6">
        <v>914.36</v>
      </c>
      <c r="X148" s="6">
        <v>-13.77</v>
      </c>
      <c r="Y148" s="6">
        <v>1175.5999999999999</v>
      </c>
      <c r="Z148" s="6">
        <v>110.56</v>
      </c>
      <c r="AA148" s="6">
        <v>280.56</v>
      </c>
      <c r="AB148" s="6">
        <v>16843.5661</v>
      </c>
    </row>
    <row r="149" spans="1:28" x14ac:dyDescent="0.2">
      <c r="A149" s="46" t="s">
        <v>200</v>
      </c>
      <c r="B149" s="4" t="s">
        <v>33</v>
      </c>
      <c r="C149" s="4" t="s">
        <v>38</v>
      </c>
      <c r="D149">
        <v>23121.759999999998</v>
      </c>
      <c r="E149">
        <v>1859.14</v>
      </c>
      <c r="F149">
        <v>7660</v>
      </c>
      <c r="G149" s="6">
        <v>1</v>
      </c>
      <c r="H149" s="21">
        <v>3</v>
      </c>
      <c r="I149" s="6">
        <v>0</v>
      </c>
      <c r="J149" s="6">
        <v>24</v>
      </c>
      <c r="K149" s="21">
        <v>3.5</v>
      </c>
      <c r="L149" s="6">
        <v>0</v>
      </c>
      <c r="M149" s="6">
        <v>0</v>
      </c>
      <c r="N149" s="21">
        <v>19.5</v>
      </c>
      <c r="O149" s="6">
        <v>0</v>
      </c>
      <c r="P149" s="6">
        <v>0</v>
      </c>
      <c r="Q149" s="6">
        <v>4</v>
      </c>
      <c r="R149" s="6">
        <v>6436.78</v>
      </c>
      <c r="S149" s="6">
        <v>536.30999999999995</v>
      </c>
      <c r="T149" s="6">
        <v>5052.68</v>
      </c>
      <c r="U149" s="6">
        <v>243.84</v>
      </c>
      <c r="V149" s="6">
        <v>1627.94</v>
      </c>
      <c r="W149" s="6">
        <v>1010.54</v>
      </c>
      <c r="X149" s="6">
        <v>-11.36</v>
      </c>
      <c r="Y149" s="6">
        <v>1274.17</v>
      </c>
      <c r="Z149" s="6">
        <v>294.97000000000003</v>
      </c>
      <c r="AA149" s="6">
        <v>464.97</v>
      </c>
      <c r="AB149" s="6">
        <v>25005.758699999998</v>
      </c>
    </row>
    <row r="150" spans="1:28" x14ac:dyDescent="0.2">
      <c r="A150" s="46" t="s">
        <v>201</v>
      </c>
      <c r="B150" s="4" t="s">
        <v>33</v>
      </c>
      <c r="C150" s="4" t="s">
        <v>40</v>
      </c>
      <c r="D150">
        <v>26949.69</v>
      </c>
      <c r="E150">
        <v>1975.53</v>
      </c>
      <c r="F150">
        <v>10520</v>
      </c>
      <c r="G150" s="6">
        <v>2</v>
      </c>
      <c r="H150" s="21">
        <v>4</v>
      </c>
      <c r="I150" s="6">
        <v>0</v>
      </c>
      <c r="J150" s="6">
        <v>24</v>
      </c>
      <c r="K150" s="21">
        <v>3.5</v>
      </c>
      <c r="L150" s="6">
        <v>0</v>
      </c>
      <c r="M150" s="6">
        <v>0</v>
      </c>
      <c r="N150" s="21">
        <v>25.5</v>
      </c>
      <c r="O150" s="6">
        <v>0</v>
      </c>
      <c r="P150" s="6">
        <v>0</v>
      </c>
      <c r="Q150" s="6">
        <v>4</v>
      </c>
      <c r="R150" s="6">
        <v>6941.98</v>
      </c>
      <c r="S150" s="6">
        <v>868.16</v>
      </c>
      <c r="T150" s="6">
        <v>4799.6499999999996</v>
      </c>
      <c r="U150" s="6">
        <v>1113.56</v>
      </c>
      <c r="V150" s="6">
        <v>3255.89</v>
      </c>
      <c r="W150" s="6">
        <v>959.93</v>
      </c>
      <c r="X150" s="6">
        <v>-51.89</v>
      </c>
      <c r="Y150" s="6">
        <v>1208.04</v>
      </c>
      <c r="Z150" s="6">
        <v>477.49</v>
      </c>
      <c r="AA150" s="6">
        <v>647.49</v>
      </c>
      <c r="AB150" s="6">
        <v>29971.968099999998</v>
      </c>
    </row>
    <row r="151" spans="1:28" x14ac:dyDescent="0.2">
      <c r="A151" s="46" t="s">
        <v>202</v>
      </c>
      <c r="B151" s="4" t="s">
        <v>42</v>
      </c>
      <c r="C151" s="4" t="s">
        <v>34</v>
      </c>
      <c r="D151">
        <v>16135.59</v>
      </c>
      <c r="E151">
        <v>1567.42</v>
      </c>
      <c r="F151">
        <v>3100</v>
      </c>
      <c r="G151" s="6">
        <v>0</v>
      </c>
      <c r="H151" s="21">
        <v>3</v>
      </c>
      <c r="I151" s="6">
        <v>0</v>
      </c>
      <c r="J151" s="6">
        <v>24</v>
      </c>
      <c r="K151" s="21">
        <v>0</v>
      </c>
      <c r="L151" s="6">
        <v>4</v>
      </c>
      <c r="M151" s="6">
        <v>0</v>
      </c>
      <c r="N151" s="21">
        <v>7.5</v>
      </c>
      <c r="O151" s="6">
        <v>0</v>
      </c>
      <c r="P151" s="6">
        <v>0</v>
      </c>
      <c r="Q151" s="6">
        <v>4</v>
      </c>
      <c r="R151" s="6">
        <v>2870.17</v>
      </c>
      <c r="S151" s="6">
        <v>924.33</v>
      </c>
      <c r="T151" s="6">
        <v>2870.17</v>
      </c>
      <c r="U151" s="6">
        <v>0</v>
      </c>
      <c r="V151" s="6">
        <v>0</v>
      </c>
      <c r="W151" s="6">
        <v>574.03</v>
      </c>
      <c r="X151" s="6">
        <v>0</v>
      </c>
      <c r="Y151" s="6">
        <v>849.03</v>
      </c>
      <c r="Z151" s="6">
        <v>508.38</v>
      </c>
      <c r="AA151" s="6">
        <v>678.38</v>
      </c>
      <c r="AB151" s="6">
        <v>29579.142</v>
      </c>
    </row>
    <row r="152" spans="1:28" x14ac:dyDescent="0.2">
      <c r="A152" s="46" t="s">
        <v>203</v>
      </c>
      <c r="B152" s="4" t="s">
        <v>42</v>
      </c>
      <c r="C152" s="4" t="s">
        <v>36</v>
      </c>
      <c r="D152">
        <v>23890.53</v>
      </c>
      <c r="E152">
        <v>1860.2</v>
      </c>
      <c r="F152">
        <v>8420</v>
      </c>
      <c r="G152" s="6">
        <v>2</v>
      </c>
      <c r="H152" s="21">
        <v>3</v>
      </c>
      <c r="I152" s="6">
        <v>0</v>
      </c>
      <c r="J152" s="6">
        <v>24</v>
      </c>
      <c r="K152" s="21">
        <v>3.5</v>
      </c>
      <c r="L152" s="6">
        <v>0</v>
      </c>
      <c r="M152" s="6">
        <v>0</v>
      </c>
      <c r="N152" s="21">
        <v>13.5</v>
      </c>
      <c r="O152" s="6">
        <v>0</v>
      </c>
      <c r="P152" s="6">
        <v>0</v>
      </c>
      <c r="Q152" s="6">
        <v>4</v>
      </c>
      <c r="R152" s="6">
        <v>7079.73</v>
      </c>
      <c r="S152" s="6">
        <v>604.96</v>
      </c>
      <c r="T152" s="6">
        <v>5040.17</v>
      </c>
      <c r="U152" s="6">
        <v>977.71</v>
      </c>
      <c r="V152" s="6">
        <v>3017.28</v>
      </c>
      <c r="W152" s="6">
        <v>1008.03</v>
      </c>
      <c r="X152" s="6">
        <v>-45.56</v>
      </c>
      <c r="Y152" s="6">
        <v>1237.47</v>
      </c>
      <c r="Z152" s="6">
        <v>332.73</v>
      </c>
      <c r="AA152" s="6">
        <v>502.73</v>
      </c>
      <c r="AB152" s="6">
        <v>29667.3874</v>
      </c>
    </row>
    <row r="153" spans="1:28" x14ac:dyDescent="0.2">
      <c r="A153" s="46" t="s">
        <v>204</v>
      </c>
      <c r="B153" s="4" t="s">
        <v>42</v>
      </c>
      <c r="C153" s="4" t="s">
        <v>38</v>
      </c>
      <c r="D153">
        <v>29209.56</v>
      </c>
      <c r="E153">
        <v>2379.52</v>
      </c>
      <c r="F153">
        <v>9420</v>
      </c>
      <c r="G153" s="6">
        <v>2</v>
      </c>
      <c r="H153" s="21">
        <v>3</v>
      </c>
      <c r="I153" s="6">
        <v>0</v>
      </c>
      <c r="J153" s="6">
        <v>24</v>
      </c>
      <c r="K153" s="21">
        <v>3.5</v>
      </c>
      <c r="L153" s="6">
        <v>0</v>
      </c>
      <c r="M153" s="6">
        <v>0</v>
      </c>
      <c r="N153" s="21">
        <v>19.5</v>
      </c>
      <c r="O153" s="6">
        <v>0</v>
      </c>
      <c r="P153" s="6">
        <v>0</v>
      </c>
      <c r="Q153" s="6">
        <v>4</v>
      </c>
      <c r="R153" s="6">
        <v>7460.72</v>
      </c>
      <c r="S153" s="6">
        <v>1427.48</v>
      </c>
      <c r="T153" s="6">
        <v>5360.77</v>
      </c>
      <c r="U153" s="6">
        <v>917.32</v>
      </c>
      <c r="V153" s="6">
        <v>3017.28</v>
      </c>
      <c r="W153" s="6">
        <v>1072.1500000000001</v>
      </c>
      <c r="X153" s="6">
        <v>-42.75</v>
      </c>
      <c r="Y153" s="6">
        <v>1304.4100000000001</v>
      </c>
      <c r="Z153" s="6">
        <v>785.12</v>
      </c>
      <c r="AA153" s="6">
        <v>955.12</v>
      </c>
      <c r="AB153" s="6">
        <v>47567.4709</v>
      </c>
    </row>
    <row r="154" spans="1:28" x14ac:dyDescent="0.2">
      <c r="A154" s="46" t="s">
        <v>205</v>
      </c>
      <c r="B154" s="4" t="s">
        <v>42</v>
      </c>
      <c r="C154" s="4" t="s">
        <v>40</v>
      </c>
      <c r="D154">
        <v>34736.879999999997</v>
      </c>
      <c r="E154">
        <v>2911.87</v>
      </c>
      <c r="F154">
        <v>10520</v>
      </c>
      <c r="G154" s="6">
        <v>2</v>
      </c>
      <c r="H154" s="21">
        <v>4</v>
      </c>
      <c r="I154" s="6">
        <v>0</v>
      </c>
      <c r="J154" s="6">
        <v>24</v>
      </c>
      <c r="K154" s="21">
        <v>3.5</v>
      </c>
      <c r="L154" s="6">
        <v>0</v>
      </c>
      <c r="M154" s="6">
        <v>0</v>
      </c>
      <c r="N154" s="21">
        <v>25.5</v>
      </c>
      <c r="O154" s="6">
        <v>0</v>
      </c>
      <c r="P154" s="6">
        <v>0</v>
      </c>
      <c r="Q154" s="6">
        <v>4</v>
      </c>
      <c r="R154" s="6">
        <v>7927.38</v>
      </c>
      <c r="S154" s="6">
        <v>2206.14</v>
      </c>
      <c r="T154" s="6">
        <v>5734.58</v>
      </c>
      <c r="U154" s="6">
        <v>824.48</v>
      </c>
      <c r="V154" s="6">
        <v>3017.28</v>
      </c>
      <c r="W154" s="6">
        <v>1146.92</v>
      </c>
      <c r="X154" s="6">
        <v>-38.42</v>
      </c>
      <c r="Y154" s="6">
        <v>1408.5</v>
      </c>
      <c r="Z154" s="6">
        <v>1213.3800000000001</v>
      </c>
      <c r="AA154" s="6">
        <v>1383.38</v>
      </c>
      <c r="AB154" s="6">
        <v>64900.145700000001</v>
      </c>
    </row>
    <row r="155" spans="1:28" x14ac:dyDescent="0.2">
      <c r="A155" s="46" t="s">
        <v>206</v>
      </c>
      <c r="B155" s="4" t="s">
        <v>47</v>
      </c>
      <c r="C155" s="4" t="s">
        <v>34</v>
      </c>
      <c r="D155">
        <v>17475.830000000002</v>
      </c>
      <c r="E155">
        <v>1728.57</v>
      </c>
      <c r="F155">
        <v>3100</v>
      </c>
      <c r="G155" s="6">
        <v>0</v>
      </c>
      <c r="H155" s="21">
        <v>3</v>
      </c>
      <c r="I155" s="6">
        <v>0</v>
      </c>
      <c r="J155" s="6">
        <v>24</v>
      </c>
      <c r="K155" s="21">
        <v>0</v>
      </c>
      <c r="L155" s="6">
        <v>4</v>
      </c>
      <c r="M155" s="6">
        <v>0</v>
      </c>
      <c r="N155" s="21">
        <v>7.5</v>
      </c>
      <c r="O155" s="6">
        <v>0</v>
      </c>
      <c r="P155" s="6">
        <v>0</v>
      </c>
      <c r="Q155" s="6">
        <v>4</v>
      </c>
      <c r="R155" s="6">
        <v>2926.38</v>
      </c>
      <c r="S155" s="6">
        <v>1196.9000000000001</v>
      </c>
      <c r="T155" s="6">
        <v>2926.38</v>
      </c>
      <c r="U155" s="6">
        <v>0</v>
      </c>
      <c r="V155" s="6">
        <v>0</v>
      </c>
      <c r="W155" s="6">
        <v>585.28</v>
      </c>
      <c r="X155" s="6">
        <v>0</v>
      </c>
      <c r="Y155" s="6">
        <v>860.28</v>
      </c>
      <c r="Z155" s="6">
        <v>658.29</v>
      </c>
      <c r="AA155" s="6">
        <v>828.29</v>
      </c>
      <c r="AB155" s="6">
        <v>36300.4755</v>
      </c>
    </row>
    <row r="156" spans="1:28" x14ac:dyDescent="0.2">
      <c r="A156" s="46" t="s">
        <v>207</v>
      </c>
      <c r="B156" s="4" t="s">
        <v>47</v>
      </c>
      <c r="C156" s="4" t="s">
        <v>36</v>
      </c>
      <c r="D156">
        <v>25727.32</v>
      </c>
      <c r="E156">
        <v>2570.44</v>
      </c>
      <c r="F156">
        <v>4350</v>
      </c>
      <c r="G156" s="6">
        <v>0</v>
      </c>
      <c r="H156" s="21">
        <v>3</v>
      </c>
      <c r="I156" s="6">
        <v>0</v>
      </c>
      <c r="J156" s="6">
        <v>24</v>
      </c>
      <c r="K156" s="21">
        <v>0</v>
      </c>
      <c r="L156" s="6">
        <v>4</v>
      </c>
      <c r="M156" s="6">
        <v>0</v>
      </c>
      <c r="N156" s="21">
        <v>13.5</v>
      </c>
      <c r="O156" s="6">
        <v>0</v>
      </c>
      <c r="P156" s="6">
        <v>0</v>
      </c>
      <c r="Q156" s="6">
        <v>4</v>
      </c>
      <c r="R156" s="6">
        <v>4047.84</v>
      </c>
      <c r="S156" s="6">
        <v>2319.7600000000002</v>
      </c>
      <c r="T156" s="6">
        <v>4047.84</v>
      </c>
      <c r="U156" s="6">
        <v>0</v>
      </c>
      <c r="V156" s="6">
        <v>0</v>
      </c>
      <c r="W156" s="6">
        <v>809.57</v>
      </c>
      <c r="X156" s="6">
        <v>0</v>
      </c>
      <c r="Y156" s="6">
        <v>1084.57</v>
      </c>
      <c r="Z156" s="6">
        <v>1275.8699999999999</v>
      </c>
      <c r="AA156" s="6">
        <v>1445.87</v>
      </c>
      <c r="AB156" s="6">
        <v>63180.667699999998</v>
      </c>
    </row>
    <row r="157" spans="1:28" x14ac:dyDescent="0.2">
      <c r="A157" s="46" t="s">
        <v>208</v>
      </c>
      <c r="B157" s="4" t="s">
        <v>47</v>
      </c>
      <c r="C157" s="4" t="s">
        <v>38</v>
      </c>
      <c r="D157">
        <v>33049.46</v>
      </c>
      <c r="E157">
        <v>3264.49</v>
      </c>
      <c r="F157">
        <v>5900</v>
      </c>
      <c r="G157" s="6">
        <v>0</v>
      </c>
      <c r="H157" s="21">
        <v>3</v>
      </c>
      <c r="I157" s="6">
        <v>0</v>
      </c>
      <c r="J157" s="6">
        <v>24</v>
      </c>
      <c r="K157" s="21">
        <v>3.5</v>
      </c>
      <c r="L157" s="6">
        <v>0</v>
      </c>
      <c r="M157" s="6">
        <v>0</v>
      </c>
      <c r="N157" s="21">
        <v>19.5</v>
      </c>
      <c r="O157" s="6">
        <v>0</v>
      </c>
      <c r="P157" s="6">
        <v>0</v>
      </c>
      <c r="Q157" s="6">
        <v>4</v>
      </c>
      <c r="R157" s="6">
        <v>7708.76</v>
      </c>
      <c r="S157" s="6">
        <v>2250.4299999999998</v>
      </c>
      <c r="T157" s="6">
        <v>7708.76</v>
      </c>
      <c r="U157" s="6">
        <v>0</v>
      </c>
      <c r="V157" s="6">
        <v>0</v>
      </c>
      <c r="W157" s="6">
        <v>1541.75</v>
      </c>
      <c r="X157" s="6">
        <v>0</v>
      </c>
      <c r="Y157" s="6">
        <v>1816.75</v>
      </c>
      <c r="Z157" s="6">
        <v>1237.74</v>
      </c>
      <c r="AA157" s="6">
        <v>1407.74</v>
      </c>
      <c r="AB157" s="6">
        <v>76616.416800000006</v>
      </c>
    </row>
    <row r="158" spans="1:28" x14ac:dyDescent="0.2">
      <c r="A158" s="46" t="s">
        <v>209</v>
      </c>
      <c r="B158" s="8" t="s">
        <v>47</v>
      </c>
      <c r="C158" s="8" t="s">
        <v>40</v>
      </c>
      <c r="D158" s="7">
        <v>40616.07</v>
      </c>
      <c r="E158" s="7">
        <v>3618.79</v>
      </c>
      <c r="F158" s="7">
        <v>10520</v>
      </c>
      <c r="G158" s="9">
        <v>2</v>
      </c>
      <c r="H158" s="22">
        <v>4</v>
      </c>
      <c r="I158" s="9">
        <v>0</v>
      </c>
      <c r="J158" s="9">
        <v>24</v>
      </c>
      <c r="K158" s="22">
        <v>3.5</v>
      </c>
      <c r="L158" s="9">
        <v>0</v>
      </c>
      <c r="M158" s="9">
        <v>0</v>
      </c>
      <c r="N158" s="22">
        <v>25.5</v>
      </c>
      <c r="O158" s="9">
        <v>0</v>
      </c>
      <c r="P158" s="9">
        <v>0</v>
      </c>
      <c r="Q158" s="9">
        <v>4</v>
      </c>
      <c r="R158" s="9">
        <v>8172.38</v>
      </c>
      <c r="S158" s="9">
        <v>3318.13</v>
      </c>
      <c r="T158" s="9">
        <v>6184.07</v>
      </c>
      <c r="U158" s="9">
        <v>707.96</v>
      </c>
      <c r="V158" s="9">
        <v>2696.27</v>
      </c>
      <c r="W158" s="9">
        <v>1236.81</v>
      </c>
      <c r="X158" s="9">
        <v>-32.99</v>
      </c>
      <c r="Y158" s="9">
        <v>1503.82</v>
      </c>
      <c r="Z158" s="9">
        <v>1824.97</v>
      </c>
      <c r="AA158" s="9">
        <v>1994.97</v>
      </c>
      <c r="AB158" s="9">
        <v>91040.5242</v>
      </c>
    </row>
  </sheetData>
  <autoFilter ref="B1:C1" xr:uid="{00000000-0009-0000-0000-000001000000}"/>
  <conditionalFormatting sqref="R3:R6">
    <cfRule type="colorScale" priority="110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113">
      <colorScale>
        <cfvo type="min"/>
        <cfvo type="max"/>
        <color rgb="FFFCFCFF"/>
        <color rgb="FF63BE7B"/>
      </colorScale>
    </cfRule>
  </conditionalFormatting>
  <conditionalFormatting sqref="R15:R18">
    <cfRule type="colorScale" priority="8">
      <colorScale>
        <cfvo type="min"/>
        <cfvo type="max"/>
        <color rgb="FFFCFCFF"/>
        <color rgb="FF63BE7B"/>
      </colorScale>
    </cfRule>
  </conditionalFormatting>
  <conditionalFormatting sqref="R27:R30">
    <cfRule type="colorScale" priority="56">
      <colorScale>
        <cfvo type="min"/>
        <cfvo type="max"/>
        <color rgb="FFFCFCFF"/>
        <color rgb="FF63BE7B"/>
      </colorScale>
    </cfRule>
  </conditionalFormatting>
  <conditionalFormatting sqref="R31:R38">
    <cfRule type="colorScale" priority="59">
      <colorScale>
        <cfvo type="min"/>
        <cfvo type="max"/>
        <color rgb="FFFCFCFF"/>
        <color rgb="FF63BE7B"/>
      </colorScale>
    </cfRule>
  </conditionalFormatting>
  <conditionalFormatting sqref="R39:R42">
    <cfRule type="colorScale" priority="98">
      <colorScale>
        <cfvo type="min"/>
        <cfvo type="max"/>
        <color rgb="FFFCFCFF"/>
        <color rgb="FF63BE7B"/>
      </colorScale>
    </cfRule>
  </conditionalFormatting>
  <conditionalFormatting sqref="R43:R50">
    <cfRule type="colorScale" priority="101">
      <colorScale>
        <cfvo type="min"/>
        <cfvo type="max"/>
        <color rgb="FFFCFCFF"/>
        <color rgb="FF63BE7B"/>
      </colorScale>
    </cfRule>
  </conditionalFormatting>
  <conditionalFormatting sqref="R51:R54">
    <cfRule type="colorScale" priority="92">
      <colorScale>
        <cfvo type="min"/>
        <cfvo type="max"/>
        <color rgb="FFFCFCFF"/>
        <color rgb="FF63BE7B"/>
      </colorScale>
    </cfRule>
  </conditionalFormatting>
  <conditionalFormatting sqref="R55:R62">
    <cfRule type="colorScale" priority="95">
      <colorScale>
        <cfvo type="min"/>
        <cfvo type="max"/>
        <color rgb="FFFCFCFF"/>
        <color rgb="FF63BE7B"/>
      </colorScale>
    </cfRule>
  </conditionalFormatting>
  <conditionalFormatting sqref="R63:R66">
    <cfRule type="colorScale" priority="86">
      <colorScale>
        <cfvo type="min"/>
        <cfvo type="max"/>
        <color rgb="FFFCFCFF"/>
        <color rgb="FF63BE7B"/>
      </colorScale>
    </cfRule>
  </conditionalFormatting>
  <conditionalFormatting sqref="R67:R74">
    <cfRule type="colorScale" priority="89">
      <colorScale>
        <cfvo type="min"/>
        <cfvo type="max"/>
        <color rgb="FFFCFCFF"/>
        <color rgb="FF63BE7B"/>
      </colorScale>
    </cfRule>
  </conditionalFormatting>
  <conditionalFormatting sqref="R75:R78">
    <cfRule type="colorScale" priority="74">
      <colorScale>
        <cfvo type="min"/>
        <cfvo type="max"/>
        <color rgb="FFFCFCFF"/>
        <color rgb="FF63BE7B"/>
      </colorScale>
    </cfRule>
  </conditionalFormatting>
  <conditionalFormatting sqref="R79:R86">
    <cfRule type="colorScale" priority="77">
      <colorScale>
        <cfvo type="min"/>
        <cfvo type="max"/>
        <color rgb="FFFCFCFF"/>
        <color rgb="FF63BE7B"/>
      </colorScale>
    </cfRule>
  </conditionalFormatting>
  <conditionalFormatting sqref="R87:R90">
    <cfRule type="colorScale" priority="68">
      <colorScale>
        <cfvo type="min"/>
        <cfvo type="max"/>
        <color rgb="FFFCFCFF"/>
        <color rgb="FF63BE7B"/>
      </colorScale>
    </cfRule>
  </conditionalFormatting>
  <conditionalFormatting sqref="R91:R98">
    <cfRule type="colorScale" priority="71">
      <colorScale>
        <cfvo type="min"/>
        <cfvo type="max"/>
        <color rgb="FFFCFCFF"/>
        <color rgb="FF63BE7B"/>
      </colorScale>
    </cfRule>
  </conditionalFormatting>
  <conditionalFormatting sqref="R99:R102">
    <cfRule type="colorScale" priority="50">
      <colorScale>
        <cfvo type="min"/>
        <cfvo type="max"/>
        <color rgb="FFFCFCFF"/>
        <color rgb="FF63BE7B"/>
      </colorScale>
    </cfRule>
  </conditionalFormatting>
  <conditionalFormatting sqref="R103:R110">
    <cfRule type="colorScale" priority="53">
      <colorScale>
        <cfvo type="min"/>
        <cfvo type="max"/>
        <color rgb="FFFCFCFF"/>
        <color rgb="FF63BE7B"/>
      </colorScale>
    </cfRule>
  </conditionalFormatting>
  <conditionalFormatting sqref="R111:R114">
    <cfRule type="colorScale" priority="44">
      <colorScale>
        <cfvo type="min"/>
        <cfvo type="max"/>
        <color rgb="FFFCFCFF"/>
        <color rgb="FF63BE7B"/>
      </colorScale>
    </cfRule>
  </conditionalFormatting>
  <conditionalFormatting sqref="R115:R122">
    <cfRule type="colorScale" priority="47">
      <colorScale>
        <cfvo type="min"/>
        <cfvo type="max"/>
        <color rgb="FFFCFCFF"/>
        <color rgb="FF63BE7B"/>
      </colorScale>
    </cfRule>
  </conditionalFormatting>
  <conditionalFormatting sqref="R123:R126">
    <cfRule type="colorScale" priority="14">
      <colorScale>
        <cfvo type="min"/>
        <cfvo type="max"/>
        <color rgb="FFFCFCFF"/>
        <color rgb="FF63BE7B"/>
      </colorScale>
    </cfRule>
  </conditionalFormatting>
  <conditionalFormatting sqref="R127:R134">
    <cfRule type="colorScale" priority="17">
      <colorScale>
        <cfvo type="min"/>
        <cfvo type="max"/>
        <color rgb="FFFCFCFF"/>
        <color rgb="FF63BE7B"/>
      </colorScale>
    </cfRule>
  </conditionalFormatting>
  <conditionalFormatting sqref="R135:R138">
    <cfRule type="colorScale" priority="26">
      <colorScale>
        <cfvo type="min"/>
        <cfvo type="max"/>
        <color rgb="FFFCFCFF"/>
        <color rgb="FF63BE7B"/>
      </colorScale>
    </cfRule>
  </conditionalFormatting>
  <conditionalFormatting sqref="R139:R146">
    <cfRule type="colorScale" priority="29">
      <colorScale>
        <cfvo type="min"/>
        <cfvo type="max"/>
        <color rgb="FFFCFCFF"/>
        <color rgb="FF63BE7B"/>
      </colorScale>
    </cfRule>
  </conditionalFormatting>
  <conditionalFormatting sqref="R147:R150">
    <cfRule type="colorScale" priority="20">
      <colorScale>
        <cfvo type="min"/>
        <cfvo type="max"/>
        <color rgb="FFFCFCFF"/>
        <color rgb="FF63BE7B"/>
      </colorScale>
    </cfRule>
  </conditionalFormatting>
  <conditionalFormatting sqref="R151:R158">
    <cfRule type="colorScale" priority="23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111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114">
      <colorScale>
        <cfvo type="min"/>
        <cfvo type="max"/>
        <color rgb="FFFCFCFF"/>
        <color rgb="FF63BE7B"/>
      </colorScale>
    </cfRule>
  </conditionalFormatting>
  <conditionalFormatting sqref="S15:S18">
    <cfRule type="colorScale" priority="9">
      <colorScale>
        <cfvo type="min"/>
        <cfvo type="max"/>
        <color rgb="FFFCFCFF"/>
        <color rgb="FF63BE7B"/>
      </colorScale>
    </cfRule>
  </conditionalFormatting>
  <conditionalFormatting sqref="S27:S30">
    <cfRule type="colorScale" priority="57">
      <colorScale>
        <cfvo type="min"/>
        <cfvo type="max"/>
        <color rgb="FFFCFCFF"/>
        <color rgb="FF63BE7B"/>
      </colorScale>
    </cfRule>
  </conditionalFormatting>
  <conditionalFormatting sqref="S31:S38">
    <cfRule type="colorScale" priority="60">
      <colorScale>
        <cfvo type="min"/>
        <cfvo type="max"/>
        <color rgb="FFFCFCFF"/>
        <color rgb="FF63BE7B"/>
      </colorScale>
    </cfRule>
  </conditionalFormatting>
  <conditionalFormatting sqref="S39:S42">
    <cfRule type="colorScale" priority="99">
      <colorScale>
        <cfvo type="min"/>
        <cfvo type="max"/>
        <color rgb="FFFCFCFF"/>
        <color rgb="FF63BE7B"/>
      </colorScale>
    </cfRule>
  </conditionalFormatting>
  <conditionalFormatting sqref="S43:S50">
    <cfRule type="colorScale" priority="102">
      <colorScale>
        <cfvo type="min"/>
        <cfvo type="max"/>
        <color rgb="FFFCFCFF"/>
        <color rgb="FF63BE7B"/>
      </colorScale>
    </cfRule>
  </conditionalFormatting>
  <conditionalFormatting sqref="S51:S54">
    <cfRule type="colorScale" priority="93">
      <colorScale>
        <cfvo type="min"/>
        <cfvo type="max"/>
        <color rgb="FFFCFCFF"/>
        <color rgb="FF63BE7B"/>
      </colorScale>
    </cfRule>
  </conditionalFormatting>
  <conditionalFormatting sqref="S55:S62">
    <cfRule type="colorScale" priority="96">
      <colorScale>
        <cfvo type="min"/>
        <cfvo type="max"/>
        <color rgb="FFFCFCFF"/>
        <color rgb="FF63BE7B"/>
      </colorScale>
    </cfRule>
  </conditionalFormatting>
  <conditionalFormatting sqref="S63:S66">
    <cfRule type="colorScale" priority="87">
      <colorScale>
        <cfvo type="min"/>
        <cfvo type="max"/>
        <color rgb="FFFCFCFF"/>
        <color rgb="FF63BE7B"/>
      </colorScale>
    </cfRule>
  </conditionalFormatting>
  <conditionalFormatting sqref="S67:S74">
    <cfRule type="colorScale" priority="90">
      <colorScale>
        <cfvo type="min"/>
        <cfvo type="max"/>
        <color rgb="FFFCFCFF"/>
        <color rgb="FF63BE7B"/>
      </colorScale>
    </cfRule>
  </conditionalFormatting>
  <conditionalFormatting sqref="S75:S78">
    <cfRule type="colorScale" priority="75">
      <colorScale>
        <cfvo type="min"/>
        <cfvo type="max"/>
        <color rgb="FFFCFCFF"/>
        <color rgb="FF63BE7B"/>
      </colorScale>
    </cfRule>
  </conditionalFormatting>
  <conditionalFormatting sqref="S79:S86">
    <cfRule type="colorScale" priority="78">
      <colorScale>
        <cfvo type="min"/>
        <cfvo type="max"/>
        <color rgb="FFFCFCFF"/>
        <color rgb="FF63BE7B"/>
      </colorScale>
    </cfRule>
  </conditionalFormatting>
  <conditionalFormatting sqref="S87:S90">
    <cfRule type="colorScale" priority="69">
      <colorScale>
        <cfvo type="min"/>
        <cfvo type="max"/>
        <color rgb="FFFCFCFF"/>
        <color rgb="FF63BE7B"/>
      </colorScale>
    </cfRule>
  </conditionalFormatting>
  <conditionalFormatting sqref="S91:S98">
    <cfRule type="colorScale" priority="72">
      <colorScale>
        <cfvo type="min"/>
        <cfvo type="max"/>
        <color rgb="FFFCFCFF"/>
        <color rgb="FF63BE7B"/>
      </colorScale>
    </cfRule>
  </conditionalFormatting>
  <conditionalFormatting sqref="S99:S102">
    <cfRule type="colorScale" priority="51">
      <colorScale>
        <cfvo type="min"/>
        <cfvo type="max"/>
        <color rgb="FFFCFCFF"/>
        <color rgb="FF63BE7B"/>
      </colorScale>
    </cfRule>
  </conditionalFormatting>
  <conditionalFormatting sqref="S103:S110">
    <cfRule type="colorScale" priority="54">
      <colorScale>
        <cfvo type="min"/>
        <cfvo type="max"/>
        <color rgb="FFFCFCFF"/>
        <color rgb="FF63BE7B"/>
      </colorScale>
    </cfRule>
  </conditionalFormatting>
  <conditionalFormatting sqref="S111:S114">
    <cfRule type="colorScale" priority="45">
      <colorScale>
        <cfvo type="min"/>
        <cfvo type="max"/>
        <color rgb="FFFCFCFF"/>
        <color rgb="FF63BE7B"/>
      </colorScale>
    </cfRule>
  </conditionalFormatting>
  <conditionalFormatting sqref="S115:S122">
    <cfRule type="colorScale" priority="48">
      <colorScale>
        <cfvo type="min"/>
        <cfvo type="max"/>
        <color rgb="FFFCFCFF"/>
        <color rgb="FF63BE7B"/>
      </colorScale>
    </cfRule>
  </conditionalFormatting>
  <conditionalFormatting sqref="S123:S126">
    <cfRule type="colorScale" priority="15">
      <colorScale>
        <cfvo type="min"/>
        <cfvo type="max"/>
        <color rgb="FFFCFCFF"/>
        <color rgb="FF63BE7B"/>
      </colorScale>
    </cfRule>
  </conditionalFormatting>
  <conditionalFormatting sqref="S127:S134">
    <cfRule type="colorScale" priority="18">
      <colorScale>
        <cfvo type="min"/>
        <cfvo type="max"/>
        <color rgb="FFFCFCFF"/>
        <color rgb="FF63BE7B"/>
      </colorScale>
    </cfRule>
  </conditionalFormatting>
  <conditionalFormatting sqref="S135:S138">
    <cfRule type="colorScale" priority="27">
      <colorScale>
        <cfvo type="min"/>
        <cfvo type="max"/>
        <color rgb="FFFCFCFF"/>
        <color rgb="FF63BE7B"/>
      </colorScale>
    </cfRule>
  </conditionalFormatting>
  <conditionalFormatting sqref="S139:S146">
    <cfRule type="colorScale" priority="30">
      <colorScale>
        <cfvo type="min"/>
        <cfvo type="max"/>
        <color rgb="FFFCFCFF"/>
        <color rgb="FF63BE7B"/>
      </colorScale>
    </cfRule>
  </conditionalFormatting>
  <conditionalFormatting sqref="S147:S150">
    <cfRule type="colorScale" priority="21">
      <colorScale>
        <cfvo type="min"/>
        <cfvo type="max"/>
        <color rgb="FFFCFCFF"/>
        <color rgb="FF63BE7B"/>
      </colorScale>
    </cfRule>
  </conditionalFormatting>
  <conditionalFormatting sqref="S151:S158">
    <cfRule type="colorScale" priority="24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1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7:AB30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1:AB38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9:AB42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3:AB50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1:AB54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5:AB62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3:AB66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7:AB74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5:AB78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9:AB86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7:AB90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1:AB98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9:AB10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03:AB110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1:AB114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5:AB122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23:AB12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27:AB13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5:AB13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9:AB146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47:AB15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1:AB15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9:R26">
    <cfRule type="colorScale" priority="119">
      <colorScale>
        <cfvo type="min"/>
        <cfvo type="max"/>
        <color rgb="FFFCFCFF"/>
        <color rgb="FF63BE7B"/>
      </colorScale>
    </cfRule>
  </conditionalFormatting>
  <conditionalFormatting sqref="S19:S26">
    <cfRule type="colorScale" priority="120">
      <colorScale>
        <cfvo type="min"/>
        <cfvo type="max"/>
        <color rgb="FFFCFCFF"/>
        <color rgb="FF63BE7B"/>
      </colorScale>
    </cfRule>
  </conditionalFormatting>
  <conditionalFormatting sqref="AB19:AB26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58"/>
  <sheetViews>
    <sheetView topLeftCell="A177" zoomScale="75" workbookViewId="0">
      <selection activeCell="H127" sqref="H127"/>
    </sheetView>
  </sheetViews>
  <sheetFormatPr baseColWidth="10" defaultRowHeight="16" x14ac:dyDescent="0.2"/>
  <cols>
    <col min="2" max="3" width="10.83203125" style="16" customWidth="1"/>
  </cols>
  <sheetData>
    <row r="1" spans="1:28" ht="17" customHeight="1" x14ac:dyDescent="0.2">
      <c r="A1" s="2" t="s">
        <v>0</v>
      </c>
      <c r="B1" s="5" t="s">
        <v>1</v>
      </c>
      <c r="C1" s="2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3" customFormat="1" ht="17" customHeight="1" x14ac:dyDescent="0.2">
      <c r="A2" s="11"/>
      <c r="B2" s="12"/>
      <c r="C2" s="29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</row>
    <row r="3" spans="1:28" x14ac:dyDescent="0.2">
      <c r="A3" s="23" t="s">
        <v>32</v>
      </c>
      <c r="B3" s="4" t="s">
        <v>33</v>
      </c>
      <c r="C3" s="16" t="s">
        <v>34</v>
      </c>
      <c r="D3">
        <v>14423.8</v>
      </c>
      <c r="E3">
        <v>1361.59</v>
      </c>
      <c r="F3">
        <v>3100</v>
      </c>
      <c r="G3" s="6">
        <v>0</v>
      </c>
      <c r="H3" s="6">
        <v>3</v>
      </c>
      <c r="I3" s="6">
        <v>0</v>
      </c>
      <c r="J3" s="6">
        <v>24</v>
      </c>
      <c r="K3" s="6">
        <v>0</v>
      </c>
      <c r="L3" s="6">
        <v>4</v>
      </c>
      <c r="M3" s="6">
        <v>0</v>
      </c>
      <c r="N3" s="6">
        <v>7.5</v>
      </c>
      <c r="O3" s="6">
        <v>0</v>
      </c>
      <c r="P3" s="6">
        <v>0</v>
      </c>
      <c r="Q3" s="6">
        <v>4</v>
      </c>
      <c r="R3" s="6">
        <v>2842.34</v>
      </c>
      <c r="S3" s="6">
        <v>560.22</v>
      </c>
      <c r="T3" s="6">
        <v>2842.34</v>
      </c>
      <c r="U3" s="6">
        <v>0</v>
      </c>
      <c r="V3" s="6">
        <v>0</v>
      </c>
      <c r="W3" s="6">
        <v>568.47</v>
      </c>
      <c r="X3" s="6">
        <v>0</v>
      </c>
      <c r="Y3" s="6">
        <v>843.47</v>
      </c>
      <c r="Z3" s="6">
        <v>308.12</v>
      </c>
      <c r="AA3" s="6">
        <v>478.12</v>
      </c>
      <c r="AB3" s="6">
        <v>19101.409800000001</v>
      </c>
    </row>
    <row r="4" spans="1:28" x14ac:dyDescent="0.2">
      <c r="A4" s="23" t="s">
        <v>35</v>
      </c>
      <c r="B4" s="4" t="s">
        <v>33</v>
      </c>
      <c r="C4" s="16" t="s">
        <v>36</v>
      </c>
      <c r="D4">
        <v>19053.07</v>
      </c>
      <c r="E4">
        <v>1767.92</v>
      </c>
      <c r="F4">
        <v>4350</v>
      </c>
      <c r="G4" s="6">
        <v>0</v>
      </c>
      <c r="H4" s="6">
        <v>3</v>
      </c>
      <c r="I4" s="6">
        <v>0</v>
      </c>
      <c r="J4" s="6">
        <v>24</v>
      </c>
      <c r="K4" s="6">
        <v>0</v>
      </c>
      <c r="L4" s="6">
        <v>4</v>
      </c>
      <c r="M4" s="6">
        <v>0</v>
      </c>
      <c r="N4" s="6">
        <v>13.5</v>
      </c>
      <c r="O4" s="6">
        <v>0</v>
      </c>
      <c r="P4" s="6">
        <v>0</v>
      </c>
      <c r="Q4" s="6">
        <v>4</v>
      </c>
      <c r="R4" s="6">
        <v>3798.85</v>
      </c>
      <c r="S4" s="6">
        <v>951.18</v>
      </c>
      <c r="T4" s="6">
        <v>3798.85</v>
      </c>
      <c r="U4" s="6">
        <v>0</v>
      </c>
      <c r="V4" s="6">
        <v>0</v>
      </c>
      <c r="W4" s="6">
        <v>759.77</v>
      </c>
      <c r="X4" s="6">
        <v>0</v>
      </c>
      <c r="Y4" s="6">
        <v>1034.77</v>
      </c>
      <c r="Z4" s="6">
        <v>523.15</v>
      </c>
      <c r="AA4" s="6">
        <v>693.15</v>
      </c>
      <c r="AB4" s="6">
        <v>29384.2238</v>
      </c>
    </row>
    <row r="5" spans="1:28" x14ac:dyDescent="0.2">
      <c r="A5" s="23" t="s">
        <v>37</v>
      </c>
      <c r="B5" s="4" t="s">
        <v>33</v>
      </c>
      <c r="C5" s="16" t="s">
        <v>38</v>
      </c>
      <c r="D5">
        <v>22674.9</v>
      </c>
      <c r="E5">
        <v>2053.11</v>
      </c>
      <c r="F5">
        <v>5600</v>
      </c>
      <c r="G5" s="6">
        <v>0</v>
      </c>
      <c r="H5" s="6">
        <v>3</v>
      </c>
      <c r="I5" s="6">
        <v>0</v>
      </c>
      <c r="J5" s="6">
        <v>24</v>
      </c>
      <c r="K5" s="6">
        <v>0</v>
      </c>
      <c r="L5" s="6">
        <v>4</v>
      </c>
      <c r="M5" s="6">
        <v>0</v>
      </c>
      <c r="N5" s="6">
        <v>19.5</v>
      </c>
      <c r="O5" s="6">
        <v>0</v>
      </c>
      <c r="P5" s="6">
        <v>0</v>
      </c>
      <c r="Q5" s="6">
        <v>4</v>
      </c>
      <c r="R5" s="6">
        <v>4046.35</v>
      </c>
      <c r="S5" s="6">
        <v>1379.71</v>
      </c>
      <c r="T5" s="6">
        <v>4046.35</v>
      </c>
      <c r="U5" s="6">
        <v>0</v>
      </c>
      <c r="V5" s="6">
        <v>0</v>
      </c>
      <c r="W5" s="6">
        <v>809.27</v>
      </c>
      <c r="X5" s="6">
        <v>0</v>
      </c>
      <c r="Y5" s="6">
        <v>1084.27</v>
      </c>
      <c r="Z5" s="6">
        <v>758.84</v>
      </c>
      <c r="AA5" s="6">
        <v>928.84</v>
      </c>
      <c r="AB5" s="6">
        <v>38719.402999999998</v>
      </c>
    </row>
    <row r="6" spans="1:28" x14ac:dyDescent="0.2">
      <c r="A6" s="23" t="s">
        <v>39</v>
      </c>
      <c r="B6" s="4" t="s">
        <v>33</v>
      </c>
      <c r="C6" s="16" t="s">
        <v>40</v>
      </c>
      <c r="D6">
        <v>26534.1</v>
      </c>
      <c r="E6">
        <v>2354.8200000000002</v>
      </c>
      <c r="F6">
        <v>6950</v>
      </c>
      <c r="G6" s="6">
        <v>0</v>
      </c>
      <c r="H6" s="6">
        <v>4</v>
      </c>
      <c r="I6" s="6">
        <v>0</v>
      </c>
      <c r="J6" s="6">
        <v>24</v>
      </c>
      <c r="K6" s="6">
        <v>0</v>
      </c>
      <c r="L6" s="6">
        <v>4</v>
      </c>
      <c r="M6" s="6">
        <v>0</v>
      </c>
      <c r="N6" s="6">
        <v>25.5</v>
      </c>
      <c r="O6" s="6">
        <v>0</v>
      </c>
      <c r="P6" s="6">
        <v>0</v>
      </c>
      <c r="Q6" s="6">
        <v>4</v>
      </c>
      <c r="R6" s="6">
        <v>4387.57</v>
      </c>
      <c r="S6" s="6">
        <v>1758.74</v>
      </c>
      <c r="T6" s="6">
        <v>4387.57</v>
      </c>
      <c r="U6" s="6">
        <v>0</v>
      </c>
      <c r="V6" s="6">
        <v>0</v>
      </c>
      <c r="W6" s="6">
        <v>877.51</v>
      </c>
      <c r="X6" s="6">
        <v>0</v>
      </c>
      <c r="Y6" s="6">
        <v>1177.51</v>
      </c>
      <c r="Z6" s="6">
        <v>967.31</v>
      </c>
      <c r="AA6" s="6">
        <v>1137.31</v>
      </c>
      <c r="AB6" s="6">
        <v>47299.705800000003</v>
      </c>
    </row>
    <row r="7" spans="1:28" x14ac:dyDescent="0.2">
      <c r="A7" s="23" t="s">
        <v>41</v>
      </c>
      <c r="B7" s="4" t="s">
        <v>42</v>
      </c>
      <c r="C7" s="16" t="s">
        <v>34</v>
      </c>
      <c r="D7">
        <v>16135.59</v>
      </c>
      <c r="E7">
        <v>1567.42</v>
      </c>
      <c r="F7">
        <v>3100</v>
      </c>
      <c r="G7" s="6">
        <v>0</v>
      </c>
      <c r="H7" s="6">
        <v>3</v>
      </c>
      <c r="I7" s="6">
        <v>0</v>
      </c>
      <c r="J7" s="6">
        <v>24</v>
      </c>
      <c r="K7" s="6">
        <v>0</v>
      </c>
      <c r="L7" s="6">
        <v>4</v>
      </c>
      <c r="M7" s="6">
        <v>0</v>
      </c>
      <c r="N7" s="6">
        <v>7.5</v>
      </c>
      <c r="O7" s="6">
        <v>0</v>
      </c>
      <c r="P7" s="6">
        <v>0</v>
      </c>
      <c r="Q7" s="6">
        <v>4</v>
      </c>
      <c r="R7" s="6">
        <v>2870.17</v>
      </c>
      <c r="S7" s="6">
        <v>924.33</v>
      </c>
      <c r="T7" s="6">
        <v>2870.17</v>
      </c>
      <c r="U7" s="6">
        <v>0</v>
      </c>
      <c r="V7" s="6">
        <v>0</v>
      </c>
      <c r="W7" s="6">
        <v>574.03</v>
      </c>
      <c r="X7" s="6">
        <v>0</v>
      </c>
      <c r="Y7" s="6">
        <v>849.03</v>
      </c>
      <c r="Z7" s="6">
        <v>508.38</v>
      </c>
      <c r="AA7" s="6">
        <v>678.38</v>
      </c>
      <c r="AB7" s="6">
        <v>29579.1417</v>
      </c>
    </row>
    <row r="8" spans="1:28" x14ac:dyDescent="0.2">
      <c r="A8" s="23" t="s">
        <v>43</v>
      </c>
      <c r="B8" s="4" t="s">
        <v>42</v>
      </c>
      <c r="C8" s="16" t="s">
        <v>36</v>
      </c>
      <c r="D8">
        <v>22788.49</v>
      </c>
      <c r="E8">
        <v>2217.0700000000002</v>
      </c>
      <c r="F8">
        <v>4350</v>
      </c>
      <c r="G8" s="6">
        <v>0</v>
      </c>
      <c r="H8" s="6">
        <v>3</v>
      </c>
      <c r="I8" s="6">
        <v>0</v>
      </c>
      <c r="J8" s="6">
        <v>24</v>
      </c>
      <c r="K8" s="6">
        <v>0</v>
      </c>
      <c r="L8" s="6">
        <v>4</v>
      </c>
      <c r="M8" s="6">
        <v>0</v>
      </c>
      <c r="N8" s="6">
        <v>13.5</v>
      </c>
      <c r="O8" s="6">
        <v>0</v>
      </c>
      <c r="P8" s="6">
        <v>0</v>
      </c>
      <c r="Q8" s="6">
        <v>4</v>
      </c>
      <c r="R8" s="6">
        <v>3862.74</v>
      </c>
      <c r="S8" s="6">
        <v>1744.58</v>
      </c>
      <c r="T8" s="6">
        <v>3862.74</v>
      </c>
      <c r="U8" s="6">
        <v>0</v>
      </c>
      <c r="V8" s="6">
        <v>0</v>
      </c>
      <c r="W8" s="6">
        <v>772.55</v>
      </c>
      <c r="X8" s="6">
        <v>0</v>
      </c>
      <c r="Y8" s="6">
        <v>1047.55</v>
      </c>
      <c r="Z8" s="6">
        <v>959.52</v>
      </c>
      <c r="AA8" s="6">
        <v>1129.52</v>
      </c>
      <c r="AB8" s="6">
        <v>49573.415800000002</v>
      </c>
    </row>
    <row r="9" spans="1:28" x14ac:dyDescent="0.2">
      <c r="A9" s="23" t="s">
        <v>44</v>
      </c>
      <c r="B9" s="4" t="s">
        <v>42</v>
      </c>
      <c r="C9" s="16" t="s">
        <v>38</v>
      </c>
      <c r="D9">
        <v>28393.03</v>
      </c>
      <c r="E9">
        <v>2740.67</v>
      </c>
      <c r="F9">
        <v>5600</v>
      </c>
      <c r="G9" s="6">
        <v>0</v>
      </c>
      <c r="H9" s="6">
        <v>3</v>
      </c>
      <c r="I9" s="6">
        <v>0</v>
      </c>
      <c r="J9" s="6">
        <v>24</v>
      </c>
      <c r="K9" s="6">
        <v>0</v>
      </c>
      <c r="L9" s="6">
        <v>4</v>
      </c>
      <c r="M9" s="6">
        <v>0</v>
      </c>
      <c r="N9" s="6">
        <v>19.5</v>
      </c>
      <c r="O9" s="6">
        <v>0</v>
      </c>
      <c r="P9" s="6">
        <v>0</v>
      </c>
      <c r="Q9" s="6">
        <v>4</v>
      </c>
      <c r="R9" s="6">
        <v>4046.37</v>
      </c>
      <c r="S9" s="6">
        <v>2629.8</v>
      </c>
      <c r="T9" s="6">
        <v>4046.37</v>
      </c>
      <c r="U9" s="6">
        <v>0</v>
      </c>
      <c r="V9" s="6">
        <v>0</v>
      </c>
      <c r="W9" s="6">
        <v>809.27</v>
      </c>
      <c r="X9" s="6">
        <v>0</v>
      </c>
      <c r="Y9" s="6">
        <v>1084.27</v>
      </c>
      <c r="Z9" s="6">
        <v>1446.39</v>
      </c>
      <c r="AA9" s="6">
        <v>1616.39</v>
      </c>
      <c r="AB9" s="6">
        <v>68029.715599999996</v>
      </c>
    </row>
    <row r="10" spans="1:28" x14ac:dyDescent="0.2">
      <c r="A10" s="23" t="s">
        <v>45</v>
      </c>
      <c r="B10" s="4" t="s">
        <v>42</v>
      </c>
      <c r="C10" s="16" t="s">
        <v>40</v>
      </c>
      <c r="D10">
        <v>34255.199999999997</v>
      </c>
      <c r="E10">
        <v>3283.21</v>
      </c>
      <c r="F10">
        <v>6950</v>
      </c>
      <c r="G10" s="6">
        <v>0</v>
      </c>
      <c r="H10" s="6">
        <v>4</v>
      </c>
      <c r="I10" s="6">
        <v>0</v>
      </c>
      <c r="J10" s="6">
        <v>24</v>
      </c>
      <c r="K10" s="6">
        <v>0</v>
      </c>
      <c r="L10" s="6">
        <v>4</v>
      </c>
      <c r="M10" s="6">
        <v>0</v>
      </c>
      <c r="N10" s="6">
        <v>25.5</v>
      </c>
      <c r="O10" s="6">
        <v>0</v>
      </c>
      <c r="P10" s="6">
        <v>0</v>
      </c>
      <c r="Q10" s="6">
        <v>4</v>
      </c>
      <c r="R10" s="6">
        <v>4377.79</v>
      </c>
      <c r="S10" s="6">
        <v>3450.29</v>
      </c>
      <c r="T10" s="6">
        <v>4377.79</v>
      </c>
      <c r="U10" s="6">
        <v>0</v>
      </c>
      <c r="V10" s="6">
        <v>0</v>
      </c>
      <c r="W10" s="6">
        <v>875.56</v>
      </c>
      <c r="X10" s="6">
        <v>0</v>
      </c>
      <c r="Y10" s="6">
        <v>1175.56</v>
      </c>
      <c r="Z10" s="6">
        <v>1897.66</v>
      </c>
      <c r="AA10" s="6">
        <v>2067.66</v>
      </c>
      <c r="AB10" s="6">
        <v>85721.167100000006</v>
      </c>
    </row>
    <row r="11" spans="1:28" x14ac:dyDescent="0.2">
      <c r="A11" s="23" t="s">
        <v>46</v>
      </c>
      <c r="B11" s="4" t="s">
        <v>47</v>
      </c>
      <c r="C11" s="16" t="s">
        <v>34</v>
      </c>
      <c r="D11">
        <v>17475.830000000002</v>
      </c>
      <c r="E11">
        <v>1728.57</v>
      </c>
      <c r="F11">
        <v>3100</v>
      </c>
      <c r="G11" s="6">
        <v>0</v>
      </c>
      <c r="H11" s="6">
        <v>3</v>
      </c>
      <c r="I11" s="6">
        <v>0</v>
      </c>
      <c r="J11" s="6">
        <v>24</v>
      </c>
      <c r="K11" s="6">
        <v>0</v>
      </c>
      <c r="L11" s="6">
        <v>4</v>
      </c>
      <c r="M11" s="6">
        <v>0</v>
      </c>
      <c r="N11" s="6">
        <v>7.5</v>
      </c>
      <c r="O11" s="6">
        <v>0</v>
      </c>
      <c r="P11" s="6">
        <v>0</v>
      </c>
      <c r="Q11" s="6">
        <v>4</v>
      </c>
      <c r="R11" s="6">
        <v>2926.38</v>
      </c>
      <c r="S11" s="6">
        <v>1196.9000000000001</v>
      </c>
      <c r="T11" s="6">
        <v>2926.38</v>
      </c>
      <c r="U11" s="6">
        <v>0</v>
      </c>
      <c r="V11" s="6">
        <v>0</v>
      </c>
      <c r="W11" s="6">
        <v>585.28</v>
      </c>
      <c r="X11" s="6">
        <v>0</v>
      </c>
      <c r="Y11" s="6">
        <v>860.28</v>
      </c>
      <c r="Z11" s="6">
        <v>658.29</v>
      </c>
      <c r="AA11" s="6">
        <v>828.29</v>
      </c>
      <c r="AB11" s="6">
        <v>36300.4755</v>
      </c>
    </row>
    <row r="12" spans="1:28" x14ac:dyDescent="0.2">
      <c r="A12" s="23" t="s">
        <v>48</v>
      </c>
      <c r="B12" s="4" t="s">
        <v>47</v>
      </c>
      <c r="C12" s="16" t="s">
        <v>36</v>
      </c>
      <c r="D12">
        <v>25727.32</v>
      </c>
      <c r="E12">
        <v>2570.44</v>
      </c>
      <c r="F12">
        <v>4350</v>
      </c>
      <c r="G12" s="6">
        <v>0</v>
      </c>
      <c r="H12" s="6">
        <v>3</v>
      </c>
      <c r="I12" s="6">
        <v>0</v>
      </c>
      <c r="J12" s="6">
        <v>24</v>
      </c>
      <c r="K12" s="6">
        <v>0</v>
      </c>
      <c r="L12" s="6">
        <v>4</v>
      </c>
      <c r="M12" s="6">
        <v>0</v>
      </c>
      <c r="N12" s="6">
        <v>13.5</v>
      </c>
      <c r="O12" s="6">
        <v>0</v>
      </c>
      <c r="P12" s="6">
        <v>0</v>
      </c>
      <c r="Q12" s="6">
        <v>4</v>
      </c>
      <c r="R12" s="6">
        <v>4047.84</v>
      </c>
      <c r="S12" s="6">
        <v>2319.7600000000002</v>
      </c>
      <c r="T12" s="6">
        <v>4047.84</v>
      </c>
      <c r="U12" s="6">
        <v>0</v>
      </c>
      <c r="V12" s="6">
        <v>0</v>
      </c>
      <c r="W12" s="6">
        <v>809.57</v>
      </c>
      <c r="X12" s="6">
        <v>0</v>
      </c>
      <c r="Y12" s="6">
        <v>1084.57</v>
      </c>
      <c r="Z12" s="6">
        <v>1275.8699999999999</v>
      </c>
      <c r="AA12" s="6">
        <v>1445.87</v>
      </c>
      <c r="AB12" s="6">
        <v>63180.667500000003</v>
      </c>
    </row>
    <row r="13" spans="1:28" x14ac:dyDescent="0.2">
      <c r="A13" s="23" t="s">
        <v>49</v>
      </c>
      <c r="B13" s="4" t="s">
        <v>47</v>
      </c>
      <c r="C13" s="16" t="s">
        <v>38</v>
      </c>
      <c r="D13">
        <v>32545.29</v>
      </c>
      <c r="E13">
        <v>3239.94</v>
      </c>
      <c r="F13">
        <v>5600</v>
      </c>
      <c r="G13" s="6">
        <v>0</v>
      </c>
      <c r="H13" s="6">
        <v>3</v>
      </c>
      <c r="I13" s="6">
        <v>0</v>
      </c>
      <c r="J13" s="6">
        <v>24</v>
      </c>
      <c r="K13" s="6">
        <v>0</v>
      </c>
      <c r="L13" s="6">
        <v>4</v>
      </c>
      <c r="M13" s="6">
        <v>0</v>
      </c>
      <c r="N13" s="6">
        <v>19.5</v>
      </c>
      <c r="O13" s="6">
        <v>0</v>
      </c>
      <c r="P13" s="6">
        <v>0</v>
      </c>
      <c r="Q13" s="6">
        <v>4</v>
      </c>
      <c r="R13" s="6">
        <v>4136.45</v>
      </c>
      <c r="S13" s="6">
        <v>3504.82</v>
      </c>
      <c r="T13" s="6">
        <v>4136.45</v>
      </c>
      <c r="U13" s="6">
        <v>0</v>
      </c>
      <c r="V13" s="6">
        <v>0</v>
      </c>
      <c r="W13" s="6">
        <v>827.29</v>
      </c>
      <c r="X13" s="6">
        <v>0</v>
      </c>
      <c r="Y13" s="6">
        <v>1102.29</v>
      </c>
      <c r="Z13" s="6">
        <v>1927.65</v>
      </c>
      <c r="AA13" s="6">
        <v>2097.65</v>
      </c>
      <c r="AB13" s="6">
        <v>87293.729600000006</v>
      </c>
    </row>
    <row r="14" spans="1:28" s="7" customFormat="1" x14ac:dyDescent="0.2">
      <c r="A14" s="23" t="s">
        <v>50</v>
      </c>
      <c r="B14" s="8" t="s">
        <v>47</v>
      </c>
      <c r="C14" s="17" t="s">
        <v>40</v>
      </c>
      <c r="D14" s="7">
        <v>39709.25</v>
      </c>
      <c r="E14" s="7">
        <v>3939.02</v>
      </c>
      <c r="F14" s="7">
        <v>6950</v>
      </c>
      <c r="G14" s="9">
        <v>0</v>
      </c>
      <c r="H14" s="9">
        <v>4</v>
      </c>
      <c r="I14" s="9">
        <v>0</v>
      </c>
      <c r="J14" s="9">
        <v>24</v>
      </c>
      <c r="K14" s="9">
        <v>0</v>
      </c>
      <c r="L14" s="9">
        <v>4</v>
      </c>
      <c r="M14" s="9">
        <v>0</v>
      </c>
      <c r="N14" s="9">
        <v>25.5</v>
      </c>
      <c r="O14" s="9">
        <v>0</v>
      </c>
      <c r="P14" s="9">
        <v>0</v>
      </c>
      <c r="Q14" s="9">
        <v>4</v>
      </c>
      <c r="R14" s="9">
        <v>4513.5</v>
      </c>
      <c r="S14" s="9">
        <v>4593.3</v>
      </c>
      <c r="T14" s="9">
        <v>4513.5</v>
      </c>
      <c r="U14" s="9">
        <v>0</v>
      </c>
      <c r="V14" s="9">
        <v>0</v>
      </c>
      <c r="W14" s="9">
        <v>902.7</v>
      </c>
      <c r="X14" s="9">
        <v>0</v>
      </c>
      <c r="Y14" s="9">
        <v>1202.7</v>
      </c>
      <c r="Z14" s="9">
        <v>2526.3200000000002</v>
      </c>
      <c r="AA14" s="9">
        <v>2696.32</v>
      </c>
      <c r="AB14" s="9">
        <v>110610.264</v>
      </c>
    </row>
    <row r="15" spans="1:28" x14ac:dyDescent="0.2">
      <c r="A15" s="24" t="s">
        <v>210</v>
      </c>
      <c r="B15" s="16" t="s">
        <v>33</v>
      </c>
      <c r="C15" s="16" t="s">
        <v>34</v>
      </c>
      <c r="D15">
        <v>9070.81</v>
      </c>
      <c r="E15">
        <v>717.94</v>
      </c>
      <c r="F15">
        <v>3100</v>
      </c>
      <c r="G15" s="6">
        <v>0</v>
      </c>
      <c r="H15" s="6">
        <v>3</v>
      </c>
      <c r="I15" s="6">
        <v>0</v>
      </c>
      <c r="J15" s="6">
        <v>24</v>
      </c>
      <c r="K15" s="6">
        <v>0</v>
      </c>
      <c r="L15" s="6">
        <v>4</v>
      </c>
      <c r="M15" s="6">
        <v>0</v>
      </c>
      <c r="N15" s="6">
        <v>7.5</v>
      </c>
      <c r="O15" s="6">
        <v>0</v>
      </c>
      <c r="P15" s="6">
        <v>0</v>
      </c>
      <c r="Q15" s="6">
        <v>4</v>
      </c>
      <c r="R15" s="6">
        <v>2842.34</v>
      </c>
      <c r="S15" s="6">
        <v>560.22</v>
      </c>
      <c r="T15" s="6">
        <v>2842.34</v>
      </c>
      <c r="U15" s="6">
        <v>0</v>
      </c>
      <c r="V15" s="6">
        <v>0</v>
      </c>
      <c r="W15" s="6">
        <v>108.01</v>
      </c>
      <c r="X15" s="6">
        <v>0</v>
      </c>
      <c r="Y15" s="6">
        <v>383.01</v>
      </c>
      <c r="Z15" s="6">
        <v>124.93</v>
      </c>
      <c r="AA15" s="6">
        <v>294.93</v>
      </c>
      <c r="AB15" s="6">
        <v>19101.410199999998</v>
      </c>
    </row>
    <row r="16" spans="1:28" x14ac:dyDescent="0.2">
      <c r="A16" s="24" t="s">
        <v>211</v>
      </c>
      <c r="B16" s="16" t="s">
        <v>33</v>
      </c>
      <c r="C16" s="16" t="s">
        <v>36</v>
      </c>
      <c r="D16">
        <v>11087.9</v>
      </c>
      <c r="E16">
        <v>593.74</v>
      </c>
      <c r="F16">
        <v>6150</v>
      </c>
      <c r="G16" s="6">
        <v>0</v>
      </c>
      <c r="H16" s="6">
        <v>5.5</v>
      </c>
      <c r="I16" s="6">
        <v>0</v>
      </c>
      <c r="J16" s="6">
        <v>0</v>
      </c>
      <c r="K16" s="6">
        <v>7</v>
      </c>
      <c r="L16" s="6">
        <v>0</v>
      </c>
      <c r="M16" s="6">
        <v>6</v>
      </c>
      <c r="N16" s="6">
        <v>13.5</v>
      </c>
      <c r="O16" s="6">
        <v>0</v>
      </c>
      <c r="P16" s="6">
        <v>4</v>
      </c>
      <c r="Q16" s="6">
        <v>0</v>
      </c>
      <c r="R16" s="6">
        <v>6743.16</v>
      </c>
      <c r="S16" s="6">
        <v>0</v>
      </c>
      <c r="T16" s="6">
        <v>6743.16</v>
      </c>
      <c r="U16" s="6">
        <v>0</v>
      </c>
      <c r="V16" s="6">
        <v>0</v>
      </c>
      <c r="W16" s="6">
        <v>256.24</v>
      </c>
      <c r="X16" s="6">
        <v>0</v>
      </c>
      <c r="Y16" s="6">
        <v>593.74</v>
      </c>
      <c r="Z16" s="6">
        <v>0</v>
      </c>
      <c r="AA16" s="6">
        <v>0</v>
      </c>
      <c r="AB16" s="6">
        <v>18952.208299999998</v>
      </c>
    </row>
    <row r="17" spans="1:28" x14ac:dyDescent="0.2">
      <c r="A17" s="24" t="s">
        <v>212</v>
      </c>
      <c r="B17" s="16" t="s">
        <v>33</v>
      </c>
      <c r="C17" s="16" t="s">
        <v>38</v>
      </c>
      <c r="D17">
        <v>12965.09</v>
      </c>
      <c r="E17">
        <v>849.52</v>
      </c>
      <c r="F17">
        <v>5900</v>
      </c>
      <c r="G17" s="6">
        <v>0</v>
      </c>
      <c r="H17" s="6">
        <v>3</v>
      </c>
      <c r="I17" s="6">
        <v>0</v>
      </c>
      <c r="J17" s="6">
        <v>24</v>
      </c>
      <c r="K17" s="6">
        <v>3.5</v>
      </c>
      <c r="L17" s="6">
        <v>0</v>
      </c>
      <c r="M17" s="6">
        <v>0</v>
      </c>
      <c r="N17" s="6">
        <v>19.5</v>
      </c>
      <c r="O17" s="6">
        <v>0</v>
      </c>
      <c r="P17" s="6">
        <v>0</v>
      </c>
      <c r="Q17" s="6">
        <v>4</v>
      </c>
      <c r="R17" s="6">
        <v>6429</v>
      </c>
      <c r="S17" s="6">
        <v>539.08000000000004</v>
      </c>
      <c r="T17" s="6">
        <v>6429</v>
      </c>
      <c r="U17" s="6">
        <v>0</v>
      </c>
      <c r="V17" s="6">
        <v>0</v>
      </c>
      <c r="W17" s="6">
        <v>244.3</v>
      </c>
      <c r="X17" s="6">
        <v>0</v>
      </c>
      <c r="Y17" s="6">
        <v>519.29999999999995</v>
      </c>
      <c r="Z17" s="6">
        <v>120.21</v>
      </c>
      <c r="AA17" s="6">
        <v>290.20999999999998</v>
      </c>
      <c r="AB17" s="6">
        <v>28109.983400000001</v>
      </c>
    </row>
    <row r="18" spans="1:28" x14ac:dyDescent="0.2">
      <c r="A18" s="24" t="s">
        <v>213</v>
      </c>
      <c r="B18" s="16" t="s">
        <v>33</v>
      </c>
      <c r="C18" s="16" t="s">
        <v>40</v>
      </c>
      <c r="D18">
        <v>15045.45</v>
      </c>
      <c r="E18">
        <v>967.4</v>
      </c>
      <c r="F18">
        <v>7000</v>
      </c>
      <c r="G18" s="6">
        <v>0</v>
      </c>
      <c r="H18" s="6">
        <v>4</v>
      </c>
      <c r="I18" s="6">
        <v>0</v>
      </c>
      <c r="J18" s="6">
        <v>24</v>
      </c>
      <c r="K18" s="6">
        <v>3.5</v>
      </c>
      <c r="L18" s="6">
        <v>0</v>
      </c>
      <c r="M18" s="6">
        <v>0</v>
      </c>
      <c r="N18" s="6">
        <v>25.5</v>
      </c>
      <c r="O18" s="6">
        <v>0</v>
      </c>
      <c r="P18" s="6">
        <v>0</v>
      </c>
      <c r="Q18" s="6">
        <v>4</v>
      </c>
      <c r="R18" s="6">
        <v>6941.98</v>
      </c>
      <c r="S18" s="6">
        <v>868.16</v>
      </c>
      <c r="T18" s="6">
        <v>6941.98</v>
      </c>
      <c r="U18" s="6">
        <v>0</v>
      </c>
      <c r="V18" s="6">
        <v>0</v>
      </c>
      <c r="W18" s="6">
        <v>263.8</v>
      </c>
      <c r="X18" s="6">
        <v>0</v>
      </c>
      <c r="Y18" s="6">
        <v>563.79999999999995</v>
      </c>
      <c r="Z18" s="6">
        <v>193.6</v>
      </c>
      <c r="AA18" s="6">
        <v>363.6</v>
      </c>
      <c r="AB18" s="6">
        <v>36107.487500000003</v>
      </c>
    </row>
    <row r="19" spans="1:28" x14ac:dyDescent="0.2">
      <c r="A19" s="24" t="s">
        <v>214</v>
      </c>
      <c r="B19" s="16" t="s">
        <v>42</v>
      </c>
      <c r="C19" s="16" t="s">
        <v>34</v>
      </c>
      <c r="D19">
        <v>11021.92</v>
      </c>
      <c r="E19">
        <v>567.77</v>
      </c>
      <c r="F19">
        <v>6300</v>
      </c>
      <c r="G19" s="6">
        <v>0</v>
      </c>
      <c r="H19" s="6">
        <v>6</v>
      </c>
      <c r="I19" s="6">
        <v>0</v>
      </c>
      <c r="J19" s="6">
        <v>0</v>
      </c>
      <c r="K19" s="6">
        <v>7</v>
      </c>
      <c r="L19" s="6">
        <v>0</v>
      </c>
      <c r="M19" s="6">
        <v>0</v>
      </c>
      <c r="N19" s="6">
        <v>15</v>
      </c>
      <c r="O19" s="6">
        <v>0</v>
      </c>
      <c r="P19" s="6">
        <v>4</v>
      </c>
      <c r="Q19" s="6">
        <v>0</v>
      </c>
      <c r="R19" s="6">
        <v>5730.8</v>
      </c>
      <c r="S19" s="6">
        <v>0</v>
      </c>
      <c r="T19" s="6">
        <v>5730.8</v>
      </c>
      <c r="U19" s="6">
        <v>0</v>
      </c>
      <c r="V19" s="6">
        <v>0</v>
      </c>
      <c r="W19" s="6">
        <v>217.77</v>
      </c>
      <c r="X19" s="6">
        <v>0</v>
      </c>
      <c r="Y19" s="6">
        <v>567.77</v>
      </c>
      <c r="Z19" s="6">
        <v>0</v>
      </c>
      <c r="AA19" s="6">
        <v>0</v>
      </c>
      <c r="AB19" s="6">
        <v>22890.506600000001</v>
      </c>
    </row>
    <row r="20" spans="1:28" x14ac:dyDescent="0.2">
      <c r="A20" s="24" t="s">
        <v>215</v>
      </c>
      <c r="B20" s="16" t="s">
        <v>42</v>
      </c>
      <c r="C20" s="16" t="s">
        <v>36</v>
      </c>
      <c r="D20">
        <v>15089.81</v>
      </c>
      <c r="E20">
        <v>1020.83</v>
      </c>
      <c r="F20">
        <v>6600</v>
      </c>
      <c r="G20" s="6">
        <v>0</v>
      </c>
      <c r="H20" s="6">
        <v>3</v>
      </c>
      <c r="I20" s="6">
        <v>0</v>
      </c>
      <c r="J20" s="6">
        <v>24</v>
      </c>
      <c r="K20" s="6">
        <v>0</v>
      </c>
      <c r="L20" s="6">
        <v>4</v>
      </c>
      <c r="M20" s="6">
        <v>0</v>
      </c>
      <c r="N20" s="6">
        <v>27</v>
      </c>
      <c r="O20" s="6">
        <v>0</v>
      </c>
      <c r="P20" s="6">
        <v>0</v>
      </c>
      <c r="Q20" s="6">
        <v>4</v>
      </c>
      <c r="R20" s="6">
        <v>3862.74</v>
      </c>
      <c r="S20" s="6">
        <v>1744.58</v>
      </c>
      <c r="T20" s="6">
        <v>3862.74</v>
      </c>
      <c r="U20" s="6">
        <v>0</v>
      </c>
      <c r="V20" s="6">
        <v>0</v>
      </c>
      <c r="W20" s="6">
        <v>146.78</v>
      </c>
      <c r="X20" s="6">
        <v>0</v>
      </c>
      <c r="Y20" s="6">
        <v>421.78</v>
      </c>
      <c r="Z20" s="6">
        <v>389.04</v>
      </c>
      <c r="AA20" s="6">
        <v>559.04</v>
      </c>
      <c r="AB20" s="6">
        <v>50108.415999999997</v>
      </c>
    </row>
    <row r="21" spans="1:28" x14ac:dyDescent="0.2">
      <c r="A21" s="24" t="s">
        <v>216</v>
      </c>
      <c r="B21" s="16" t="s">
        <v>42</v>
      </c>
      <c r="C21" s="16" t="s">
        <v>38</v>
      </c>
      <c r="D21">
        <v>18860.38</v>
      </c>
      <c r="E21">
        <v>987.23</v>
      </c>
      <c r="F21">
        <v>10650</v>
      </c>
      <c r="G21" s="6">
        <v>0</v>
      </c>
      <c r="H21" s="6">
        <v>3</v>
      </c>
      <c r="I21" s="6">
        <v>0</v>
      </c>
      <c r="J21" s="6">
        <v>24</v>
      </c>
      <c r="K21" s="6">
        <v>7</v>
      </c>
      <c r="L21" s="6">
        <v>0</v>
      </c>
      <c r="M21" s="6">
        <v>0</v>
      </c>
      <c r="N21" s="6">
        <v>39</v>
      </c>
      <c r="O21" s="6">
        <v>0</v>
      </c>
      <c r="P21" s="6">
        <v>0</v>
      </c>
      <c r="Q21" s="6">
        <v>4</v>
      </c>
      <c r="R21" s="6">
        <v>9926.57</v>
      </c>
      <c r="S21" s="6">
        <v>560.62</v>
      </c>
      <c r="T21" s="6">
        <v>9926.57</v>
      </c>
      <c r="U21" s="6">
        <v>0</v>
      </c>
      <c r="V21" s="6">
        <v>0</v>
      </c>
      <c r="W21" s="6">
        <v>377.21</v>
      </c>
      <c r="X21" s="6">
        <v>0</v>
      </c>
      <c r="Y21" s="6">
        <v>652.21</v>
      </c>
      <c r="Z21" s="6">
        <v>125.02</v>
      </c>
      <c r="AA21" s="6">
        <v>295.02</v>
      </c>
      <c r="AB21" s="6">
        <v>49737.638599999998</v>
      </c>
    </row>
    <row r="22" spans="1:28" x14ac:dyDescent="0.2">
      <c r="A22" s="24" t="s">
        <v>217</v>
      </c>
      <c r="B22" s="16" t="s">
        <v>42</v>
      </c>
      <c r="C22" s="16" t="s">
        <v>40</v>
      </c>
      <c r="D22">
        <v>22647.89</v>
      </c>
      <c r="E22">
        <v>1190.1400000000001</v>
      </c>
      <c r="F22">
        <v>12750</v>
      </c>
      <c r="G22" s="6">
        <v>0</v>
      </c>
      <c r="H22" s="6">
        <v>4</v>
      </c>
      <c r="I22" s="6">
        <v>0</v>
      </c>
      <c r="J22" s="6">
        <v>24</v>
      </c>
      <c r="K22" s="6">
        <v>7</v>
      </c>
      <c r="L22" s="6">
        <v>0</v>
      </c>
      <c r="M22" s="6">
        <v>0</v>
      </c>
      <c r="N22" s="6">
        <v>51</v>
      </c>
      <c r="O22" s="6">
        <v>0</v>
      </c>
      <c r="P22" s="6">
        <v>0</v>
      </c>
      <c r="Q22" s="6">
        <v>4</v>
      </c>
      <c r="R22" s="6">
        <v>10721.7</v>
      </c>
      <c r="S22" s="6">
        <v>1222.92</v>
      </c>
      <c r="T22" s="6">
        <v>10721.7</v>
      </c>
      <c r="U22" s="6">
        <v>0</v>
      </c>
      <c r="V22" s="6">
        <v>0</v>
      </c>
      <c r="W22" s="6">
        <v>407.42</v>
      </c>
      <c r="X22" s="6">
        <v>0</v>
      </c>
      <c r="Y22" s="6">
        <v>707.42</v>
      </c>
      <c r="Z22" s="6">
        <v>272.70999999999998</v>
      </c>
      <c r="AA22" s="6">
        <v>442.71</v>
      </c>
      <c r="AB22" s="6">
        <v>66145.940799999997</v>
      </c>
    </row>
    <row r="23" spans="1:28" x14ac:dyDescent="0.2">
      <c r="A23" s="24" t="s">
        <v>218</v>
      </c>
      <c r="B23" s="16" t="s">
        <v>47</v>
      </c>
      <c r="C23" s="16" t="s">
        <v>34</v>
      </c>
      <c r="D23">
        <v>11528.15</v>
      </c>
      <c r="E23">
        <v>863.11</v>
      </c>
      <c r="F23">
        <v>4350</v>
      </c>
      <c r="G23" s="6">
        <v>0</v>
      </c>
      <c r="H23" s="6">
        <v>3</v>
      </c>
      <c r="I23" s="6">
        <v>0</v>
      </c>
      <c r="J23" s="6">
        <v>24</v>
      </c>
      <c r="K23" s="6">
        <v>0</v>
      </c>
      <c r="L23" s="6">
        <v>4</v>
      </c>
      <c r="M23" s="6">
        <v>0</v>
      </c>
      <c r="N23" s="6">
        <v>15</v>
      </c>
      <c r="O23" s="6">
        <v>0</v>
      </c>
      <c r="P23" s="6">
        <v>0</v>
      </c>
      <c r="Q23" s="6">
        <v>4</v>
      </c>
      <c r="R23" s="6">
        <v>2926.38</v>
      </c>
      <c r="S23" s="6">
        <v>1196.9000000000001</v>
      </c>
      <c r="T23" s="6">
        <v>2926.38</v>
      </c>
      <c r="U23" s="6">
        <v>0</v>
      </c>
      <c r="V23" s="6">
        <v>0</v>
      </c>
      <c r="W23" s="6">
        <v>111.2</v>
      </c>
      <c r="X23" s="6">
        <v>0</v>
      </c>
      <c r="Y23" s="6">
        <v>386.2</v>
      </c>
      <c r="Z23" s="6">
        <v>266.91000000000003</v>
      </c>
      <c r="AA23" s="6">
        <v>436.91</v>
      </c>
      <c r="AB23" s="6">
        <v>36595.4755</v>
      </c>
    </row>
    <row r="24" spans="1:28" x14ac:dyDescent="0.2">
      <c r="A24" s="24" t="s">
        <v>219</v>
      </c>
      <c r="B24" s="16" t="s">
        <v>47</v>
      </c>
      <c r="C24" s="16" t="s">
        <v>36</v>
      </c>
      <c r="D24">
        <v>16215.04</v>
      </c>
      <c r="E24">
        <v>1156.1300000000001</v>
      </c>
      <c r="F24">
        <v>6600</v>
      </c>
      <c r="G24" s="6">
        <v>0</v>
      </c>
      <c r="H24" s="6">
        <v>3</v>
      </c>
      <c r="I24" s="6">
        <v>0</v>
      </c>
      <c r="J24" s="6">
        <v>24</v>
      </c>
      <c r="K24" s="6">
        <v>0</v>
      </c>
      <c r="L24" s="6">
        <v>4</v>
      </c>
      <c r="M24" s="6">
        <v>0</v>
      </c>
      <c r="N24" s="6">
        <v>27</v>
      </c>
      <c r="O24" s="6">
        <v>0</v>
      </c>
      <c r="P24" s="6">
        <v>0</v>
      </c>
      <c r="Q24" s="6">
        <v>4</v>
      </c>
      <c r="R24" s="6">
        <v>4047.84</v>
      </c>
      <c r="S24" s="6">
        <v>2319.7600000000002</v>
      </c>
      <c r="T24" s="6">
        <v>4047.84</v>
      </c>
      <c r="U24" s="6">
        <v>0</v>
      </c>
      <c r="V24" s="6">
        <v>0</v>
      </c>
      <c r="W24" s="6">
        <v>153.82</v>
      </c>
      <c r="X24" s="6">
        <v>0</v>
      </c>
      <c r="Y24" s="6">
        <v>428.82</v>
      </c>
      <c r="Z24" s="6">
        <v>517.30999999999995</v>
      </c>
      <c r="AA24" s="6">
        <v>687.31</v>
      </c>
      <c r="AB24" s="6">
        <v>63715.667600000001</v>
      </c>
    </row>
    <row r="25" spans="1:28" x14ac:dyDescent="0.2">
      <c r="A25" s="24" t="s">
        <v>220</v>
      </c>
      <c r="B25" s="16" t="s">
        <v>47</v>
      </c>
      <c r="C25" s="16" t="s">
        <v>38</v>
      </c>
      <c r="D25">
        <v>20338.14</v>
      </c>
      <c r="E25">
        <v>1164.9100000000001</v>
      </c>
      <c r="F25">
        <v>10650</v>
      </c>
      <c r="G25" s="6">
        <v>0</v>
      </c>
      <c r="H25" s="6">
        <v>3</v>
      </c>
      <c r="I25" s="6">
        <v>0</v>
      </c>
      <c r="J25" s="6">
        <v>24</v>
      </c>
      <c r="K25" s="6">
        <v>7</v>
      </c>
      <c r="L25" s="6">
        <v>0</v>
      </c>
      <c r="M25" s="6">
        <v>0</v>
      </c>
      <c r="N25" s="6">
        <v>39</v>
      </c>
      <c r="O25" s="6">
        <v>0</v>
      </c>
      <c r="P25" s="6">
        <v>0</v>
      </c>
      <c r="Q25" s="6">
        <v>4</v>
      </c>
      <c r="R25" s="6">
        <v>10614.5</v>
      </c>
      <c r="S25" s="6">
        <v>1240.2</v>
      </c>
      <c r="T25" s="6">
        <v>10614.5</v>
      </c>
      <c r="U25" s="6">
        <v>0</v>
      </c>
      <c r="V25" s="6">
        <v>0</v>
      </c>
      <c r="W25" s="6">
        <v>403.35</v>
      </c>
      <c r="X25" s="6">
        <v>0</v>
      </c>
      <c r="Y25" s="6">
        <v>678.35</v>
      </c>
      <c r="Z25" s="6">
        <v>276.56</v>
      </c>
      <c r="AA25" s="6">
        <v>446.56</v>
      </c>
      <c r="AB25" s="6">
        <v>69668.428700000004</v>
      </c>
    </row>
    <row r="26" spans="1:28" x14ac:dyDescent="0.2">
      <c r="A26" s="24" t="s">
        <v>221</v>
      </c>
      <c r="B26" s="16" t="s">
        <v>47</v>
      </c>
      <c r="C26" s="16" t="s">
        <v>40</v>
      </c>
      <c r="D26" s="7">
        <v>24670.11</v>
      </c>
      <c r="E26" s="7">
        <v>1433.29</v>
      </c>
      <c r="F26" s="7">
        <v>12750</v>
      </c>
      <c r="G26" s="9">
        <v>0</v>
      </c>
      <c r="H26" s="9">
        <v>4</v>
      </c>
      <c r="I26" s="9">
        <v>0</v>
      </c>
      <c r="J26" s="9">
        <v>24</v>
      </c>
      <c r="K26" s="9">
        <v>7</v>
      </c>
      <c r="L26" s="9">
        <v>0</v>
      </c>
      <c r="M26" s="9">
        <v>0</v>
      </c>
      <c r="N26" s="9">
        <v>51</v>
      </c>
      <c r="O26" s="9">
        <v>0</v>
      </c>
      <c r="P26" s="9">
        <v>0</v>
      </c>
      <c r="Q26" s="9">
        <v>4</v>
      </c>
      <c r="R26" s="9">
        <v>11353.37</v>
      </c>
      <c r="S26" s="9">
        <v>2205.66</v>
      </c>
      <c r="T26" s="9">
        <v>11353.37</v>
      </c>
      <c r="U26" s="9">
        <v>0</v>
      </c>
      <c r="V26" s="9">
        <v>0</v>
      </c>
      <c r="W26" s="9">
        <v>431.43</v>
      </c>
      <c r="X26" s="9">
        <v>0</v>
      </c>
      <c r="Y26" s="9">
        <v>731.43</v>
      </c>
      <c r="Z26" s="9">
        <v>491.86</v>
      </c>
      <c r="AA26" s="9">
        <v>661.86</v>
      </c>
      <c r="AB26" s="9">
        <v>92181.967000000004</v>
      </c>
    </row>
    <row r="27" spans="1:28" s="7" customFormat="1" x14ac:dyDescent="0.2">
      <c r="A27" s="10" t="s">
        <v>222</v>
      </c>
      <c r="B27" s="17"/>
      <c r="C27" s="17"/>
      <c r="D27" s="14">
        <f t="array" ref="D27">SUM((D15:D26-$D$3:$D$14)/$D$3:$D$14)/12</f>
        <v>-0.37029935826610827</v>
      </c>
      <c r="E27" s="14">
        <f t="array" ref="E27">SUM((E15:E26-$D$3:$D$14)/$D$3:$D$14)/12</f>
        <v>-0.96078561752913139</v>
      </c>
      <c r="F27" s="14">
        <f t="array" ref="F27">SUM((F15:F26-$D$3:$D$14)/$D$3:$D$14)/12</f>
        <v>-0.69642935455345312</v>
      </c>
      <c r="G27" s="15">
        <f t="array" ref="G27">-SUM(IF(G15:G26&lt;G$3:G$14,1,0))/12+SUM(IF(G15:G26&gt;G$3:G$14,1,0))/12</f>
        <v>0</v>
      </c>
      <c r="H27" s="15">
        <f t="array" ref="H27">-SUM(IF(H15:H26&lt;H$3:H$14,1,0))/12+SUM(IF(H15:H26&gt;H$3:H$14,1,0))/12</f>
        <v>0.16666666666666666</v>
      </c>
      <c r="I27" s="15">
        <f t="array" ref="I27">-SUM(IF(I15:I26&lt;I$3:I$14,1,0))/12+SUM(IF(I15:I26&gt;I$3:I$14,1,0))/12</f>
        <v>0</v>
      </c>
      <c r="J27" s="15">
        <f t="array" ref="J27">-SUM(IF(J15:J26&lt;J$3:J$14,1,0))/12+SUM(IF(J15:J26&gt;J$3:J$14,1,0))/12</f>
        <v>-0.16666666666666666</v>
      </c>
      <c r="K27" s="15">
        <f t="array" ref="K27">-SUM(IF(K15:K26&lt;K$3:K$14,1,0))/12+SUM(IF(K15:K26&gt;K$3:K$14,1,0))/12</f>
        <v>0.66666666666666663</v>
      </c>
      <c r="L27" s="15">
        <f t="array" ref="L27">-SUM(IF(L15:L26&lt;L$3:L$14,1,0))/12+SUM(IF(L15:L26&gt;L$3:L$14,1,0))/12</f>
        <v>-0.66666666666666663</v>
      </c>
      <c r="M27" s="15">
        <f t="array" ref="M27">-SUM(IF(M15:M26&lt;M$3:M$14,1,0))/12+SUM(IF(M15:M26&gt;M$3:M$14,1,0))/12</f>
        <v>8.3333333333333329E-2</v>
      </c>
      <c r="N27" s="15">
        <f t="array" ref="N27">-SUM(IF(N15:N26&lt;N$3:N$14,1,0))/12+SUM(IF(N15:N26&gt;N$3:N$14,1,0))/12</f>
        <v>0.66666666666666663</v>
      </c>
      <c r="O27" s="15">
        <f t="array" ref="O27">-SUM(IF(O15:O26&lt;O$3:O$14,1,0))/12+SUM(IF(O15:O26&gt;O$3:O$14,1,0))/12</f>
        <v>0</v>
      </c>
      <c r="P27" s="15">
        <f t="array" ref="P27">-SUM(IF(P15:P26&lt;P$3:P$14,1,0))/12+SUM(IF(P15:P26&gt;P$3:P$14,1,0))/12</f>
        <v>0.16666666666666666</v>
      </c>
      <c r="Q27" s="15">
        <f t="array" ref="Q27">-SUM(IF(Q15:Q26&lt;Q$3:Q$14,1,0))/12+SUM(IF(Q15:Q26&gt;Q$3:Q$14,1,0))/12</f>
        <v>-0.16666666666666666</v>
      </c>
      <c r="R27" s="14">
        <f t="array" ref="R27">SUM((R15:R26-$D$3:$D$14)/$D$3:$D$14)/12</f>
        <v>-0.73164566657857677</v>
      </c>
      <c r="S27" s="14">
        <f t="array" ref="S27">SUM((S15:S26-$D$3:$D$14)/$D$3:$D$14)/12</f>
        <v>-0.96002985763240456</v>
      </c>
      <c r="T27" s="14">
        <f t="array" ref="T27">SUM((T15:T26-$D$3:$D$14)/$D$3:$D$14)/12</f>
        <v>-0.73164566657857677</v>
      </c>
      <c r="U27" s="14">
        <f t="array" ref="U27">SUM((U15:U26-$D$3:$D$14)/$D$3:$D$14)/12</f>
        <v>-1</v>
      </c>
      <c r="V27" s="14">
        <f t="array" ref="V27">SUM((V15:V26-$D$3:$D$14)/$D$3:$D$14)/12</f>
        <v>-1</v>
      </c>
      <c r="W27" s="14">
        <f t="array" ref="W27">SUM((W15:W26-$D$3:$D$14)/$D$3:$D$14)/12</f>
        <v>-0.98980255255274929</v>
      </c>
      <c r="X27" s="14">
        <f t="array" ref="X27">SUM((X15:X26-$D$3:$D$14)/$D$3:$D$14)/12</f>
        <v>-1</v>
      </c>
      <c r="Y27" s="14">
        <f t="array" ref="Y27">SUM((Y15:Y26-$D$3:$D$14)/$D$3:$D$14)/12</f>
        <v>-0.97689878459744905</v>
      </c>
      <c r="Z27" s="14">
        <f t="array" ref="Z27">SUM((Z15:Z26-$D$3:$D$14)/$D$3:$D$14)/12</f>
        <v>-0.99108667097176395</v>
      </c>
      <c r="AA27" s="14">
        <f t="array" ref="AA27">SUM((AA15:AA26-$D$3:$D$14)/$D$3:$D$14)/12</f>
        <v>-0.9852583097009564</v>
      </c>
      <c r="AB27" s="14">
        <f t="array" ref="AB27">SUM((AB15:AB26-$D$3:$D$14)/$D$3:$D$14)/12</f>
        <v>0.77103590522363774</v>
      </c>
    </row>
    <row r="28" spans="1:28" x14ac:dyDescent="0.2">
      <c r="A28" s="24" t="s">
        <v>223</v>
      </c>
      <c r="B28" s="16" t="s">
        <v>33</v>
      </c>
      <c r="C28" s="16" t="s">
        <v>34</v>
      </c>
      <c r="D28">
        <v>8659.69</v>
      </c>
      <c r="E28">
        <v>452.07</v>
      </c>
      <c r="F28">
        <v>4900</v>
      </c>
      <c r="G28" s="6">
        <v>0</v>
      </c>
      <c r="H28" s="6">
        <v>3</v>
      </c>
      <c r="I28" s="6">
        <v>0</v>
      </c>
      <c r="J28" s="6">
        <v>0</v>
      </c>
      <c r="K28" s="6">
        <v>7</v>
      </c>
      <c r="L28" s="6">
        <v>0</v>
      </c>
      <c r="M28" s="6">
        <v>0</v>
      </c>
      <c r="N28" s="6">
        <v>7.5</v>
      </c>
      <c r="O28" s="6">
        <v>0</v>
      </c>
      <c r="P28" s="6">
        <v>4</v>
      </c>
      <c r="Q28" s="6">
        <v>4</v>
      </c>
      <c r="R28" s="6">
        <v>4659.7299999999996</v>
      </c>
      <c r="S28" s="6">
        <v>0</v>
      </c>
      <c r="T28" s="6">
        <v>4659.7299999999996</v>
      </c>
      <c r="U28" s="6">
        <v>0</v>
      </c>
      <c r="V28" s="6">
        <v>0</v>
      </c>
      <c r="W28" s="6">
        <v>177.07</v>
      </c>
      <c r="X28" s="6">
        <v>0</v>
      </c>
      <c r="Y28" s="6">
        <v>452.07</v>
      </c>
      <c r="Z28" s="6">
        <v>0</v>
      </c>
      <c r="AA28" s="6">
        <v>0</v>
      </c>
      <c r="AB28" s="6">
        <v>13754.468999999999</v>
      </c>
    </row>
    <row r="29" spans="1:28" x14ac:dyDescent="0.2">
      <c r="A29" s="24" t="s">
        <v>224</v>
      </c>
      <c r="B29" s="16" t="s">
        <v>33</v>
      </c>
      <c r="C29" s="16" t="s">
        <v>36</v>
      </c>
      <c r="D29">
        <v>10622.14</v>
      </c>
      <c r="E29">
        <v>543.75</v>
      </c>
      <c r="F29">
        <v>6100</v>
      </c>
      <c r="G29" s="6">
        <v>0</v>
      </c>
      <c r="H29" s="6">
        <v>3.5</v>
      </c>
      <c r="I29" s="6">
        <v>0</v>
      </c>
      <c r="J29" s="6">
        <v>0</v>
      </c>
      <c r="K29" s="6">
        <v>7</v>
      </c>
      <c r="L29" s="6">
        <v>0</v>
      </c>
      <c r="M29" s="6">
        <v>6</v>
      </c>
      <c r="N29" s="6">
        <v>13.5</v>
      </c>
      <c r="O29" s="6">
        <v>0</v>
      </c>
      <c r="P29" s="6">
        <v>4</v>
      </c>
      <c r="Q29" s="6">
        <v>4</v>
      </c>
      <c r="R29" s="6">
        <v>6743.37</v>
      </c>
      <c r="S29" s="6">
        <v>0</v>
      </c>
      <c r="T29" s="6">
        <v>6743.37</v>
      </c>
      <c r="U29" s="6">
        <v>0</v>
      </c>
      <c r="V29" s="6">
        <v>0</v>
      </c>
      <c r="W29" s="6">
        <v>256.25</v>
      </c>
      <c r="X29" s="6">
        <v>0</v>
      </c>
      <c r="Y29" s="6">
        <v>543.75</v>
      </c>
      <c r="Z29" s="6">
        <v>0</v>
      </c>
      <c r="AA29" s="6">
        <v>0</v>
      </c>
      <c r="AB29" s="6">
        <v>19012.6983</v>
      </c>
    </row>
    <row r="30" spans="1:28" x14ac:dyDescent="0.2">
      <c r="A30" s="24" t="s">
        <v>225</v>
      </c>
      <c r="B30" s="16" t="s">
        <v>33</v>
      </c>
      <c r="C30" s="16" t="s">
        <v>38</v>
      </c>
      <c r="D30">
        <v>13334.27</v>
      </c>
      <c r="E30">
        <v>653.41999999999996</v>
      </c>
      <c r="F30">
        <v>7900</v>
      </c>
      <c r="G30" s="6">
        <v>0</v>
      </c>
      <c r="H30" s="6">
        <v>3</v>
      </c>
      <c r="I30" s="6">
        <v>0</v>
      </c>
      <c r="J30" s="6">
        <v>24</v>
      </c>
      <c r="K30" s="6">
        <v>7</v>
      </c>
      <c r="L30" s="6">
        <v>0</v>
      </c>
      <c r="M30" s="6">
        <v>0</v>
      </c>
      <c r="N30" s="6">
        <v>19.5</v>
      </c>
      <c r="O30" s="6">
        <v>0</v>
      </c>
      <c r="P30" s="6">
        <v>4</v>
      </c>
      <c r="Q30" s="6">
        <v>4</v>
      </c>
      <c r="R30" s="6">
        <v>8047.33</v>
      </c>
      <c r="S30" s="6">
        <v>59.32</v>
      </c>
      <c r="T30" s="6">
        <v>8047.33</v>
      </c>
      <c r="U30" s="6">
        <v>0</v>
      </c>
      <c r="V30" s="6">
        <v>0</v>
      </c>
      <c r="W30" s="6">
        <v>305.8</v>
      </c>
      <c r="X30" s="6">
        <v>0</v>
      </c>
      <c r="Y30" s="6">
        <v>580.79999999999995</v>
      </c>
      <c r="Z30" s="6">
        <v>32.619999999999997</v>
      </c>
      <c r="AA30" s="6">
        <v>32.630000000000003</v>
      </c>
      <c r="AB30" s="6">
        <v>23636.7605</v>
      </c>
    </row>
    <row r="31" spans="1:28" x14ac:dyDescent="0.2">
      <c r="A31" s="24" t="s">
        <v>226</v>
      </c>
      <c r="B31" s="16" t="s">
        <v>33</v>
      </c>
      <c r="C31" s="16" t="s">
        <v>40</v>
      </c>
      <c r="D31">
        <v>16291.92</v>
      </c>
      <c r="E31">
        <v>714.46</v>
      </c>
      <c r="F31">
        <v>10350</v>
      </c>
      <c r="G31" s="6">
        <v>0</v>
      </c>
      <c r="H31" s="6">
        <v>4</v>
      </c>
      <c r="I31" s="6">
        <v>0</v>
      </c>
      <c r="J31" s="6">
        <v>24</v>
      </c>
      <c r="K31" s="6">
        <v>10.5</v>
      </c>
      <c r="L31" s="6">
        <v>0</v>
      </c>
      <c r="M31" s="6">
        <v>0</v>
      </c>
      <c r="N31" s="6">
        <v>25.5</v>
      </c>
      <c r="O31" s="6">
        <v>0</v>
      </c>
      <c r="P31" s="6">
        <v>4</v>
      </c>
      <c r="Q31" s="6">
        <v>0</v>
      </c>
      <c r="R31" s="6">
        <v>9607.86</v>
      </c>
      <c r="S31" s="6">
        <v>17.03</v>
      </c>
      <c r="T31" s="6">
        <v>9607.86</v>
      </c>
      <c r="U31" s="6">
        <v>0</v>
      </c>
      <c r="V31" s="6">
        <v>0</v>
      </c>
      <c r="W31" s="6">
        <v>365.1</v>
      </c>
      <c r="X31" s="6">
        <v>0</v>
      </c>
      <c r="Y31" s="6">
        <v>665.1</v>
      </c>
      <c r="Z31" s="6">
        <v>9.3699999999999992</v>
      </c>
      <c r="AA31" s="6">
        <v>9.3699999999999992</v>
      </c>
      <c r="AB31" s="6">
        <v>27794.102699999999</v>
      </c>
    </row>
    <row r="32" spans="1:28" x14ac:dyDescent="0.2">
      <c r="A32" s="24" t="s">
        <v>227</v>
      </c>
      <c r="B32" s="16" t="s">
        <v>42</v>
      </c>
      <c r="C32" s="16" t="s">
        <v>34</v>
      </c>
      <c r="D32">
        <v>10248.18</v>
      </c>
      <c r="E32">
        <v>492.77</v>
      </c>
      <c r="F32">
        <v>6150</v>
      </c>
      <c r="G32" s="6">
        <v>0</v>
      </c>
      <c r="H32" s="6">
        <v>3</v>
      </c>
      <c r="I32" s="6">
        <v>0</v>
      </c>
      <c r="J32" s="6">
        <v>0</v>
      </c>
      <c r="K32" s="6">
        <v>7</v>
      </c>
      <c r="L32" s="6">
        <v>0</v>
      </c>
      <c r="M32" s="6">
        <v>0</v>
      </c>
      <c r="N32" s="6">
        <v>15</v>
      </c>
      <c r="O32" s="6">
        <v>0</v>
      </c>
      <c r="P32" s="6">
        <v>4</v>
      </c>
      <c r="Q32" s="6">
        <v>4</v>
      </c>
      <c r="R32" s="6">
        <v>5730.8</v>
      </c>
      <c r="S32" s="6">
        <v>0</v>
      </c>
      <c r="T32" s="6">
        <v>5730.8</v>
      </c>
      <c r="U32" s="6">
        <v>0</v>
      </c>
      <c r="V32" s="6">
        <v>0</v>
      </c>
      <c r="W32" s="6">
        <v>217.77</v>
      </c>
      <c r="X32" s="6">
        <v>0</v>
      </c>
      <c r="Y32" s="6">
        <v>492.77</v>
      </c>
      <c r="Z32" s="6">
        <v>0</v>
      </c>
      <c r="AA32" s="6">
        <v>0</v>
      </c>
      <c r="AB32" s="6">
        <v>22950.506600000001</v>
      </c>
    </row>
    <row r="33" spans="1:28" x14ac:dyDescent="0.2">
      <c r="A33" s="24" t="s">
        <v>228</v>
      </c>
      <c r="B33" s="16" t="s">
        <v>42</v>
      </c>
      <c r="C33" s="16" t="s">
        <v>36</v>
      </c>
      <c r="D33">
        <v>14754.87</v>
      </c>
      <c r="E33">
        <v>673.94</v>
      </c>
      <c r="F33">
        <v>9150</v>
      </c>
      <c r="G33" s="6">
        <v>0</v>
      </c>
      <c r="H33" s="6">
        <v>3</v>
      </c>
      <c r="I33" s="6">
        <v>0</v>
      </c>
      <c r="J33" s="6">
        <v>24</v>
      </c>
      <c r="K33" s="6">
        <v>7</v>
      </c>
      <c r="L33" s="6">
        <v>0</v>
      </c>
      <c r="M33" s="6">
        <v>0</v>
      </c>
      <c r="N33" s="6">
        <v>27</v>
      </c>
      <c r="O33" s="6">
        <v>0</v>
      </c>
      <c r="P33" s="6">
        <v>4</v>
      </c>
      <c r="Q33" s="6">
        <v>4</v>
      </c>
      <c r="R33" s="6">
        <v>8983.14</v>
      </c>
      <c r="S33" s="6">
        <v>31.96</v>
      </c>
      <c r="T33" s="6">
        <v>8983.14</v>
      </c>
      <c r="U33" s="6">
        <v>0</v>
      </c>
      <c r="V33" s="6">
        <v>0</v>
      </c>
      <c r="W33" s="6">
        <v>341.36</v>
      </c>
      <c r="X33" s="6">
        <v>0</v>
      </c>
      <c r="Y33" s="6">
        <v>616.36</v>
      </c>
      <c r="Z33" s="6">
        <v>17.579999999999998</v>
      </c>
      <c r="AA33" s="6">
        <v>17.579999999999998</v>
      </c>
      <c r="AB33" s="6">
        <v>35575.846400000002</v>
      </c>
    </row>
    <row r="34" spans="1:28" x14ac:dyDescent="0.2">
      <c r="A34" s="24" t="s">
        <v>229</v>
      </c>
      <c r="B34" s="16" t="s">
        <v>42</v>
      </c>
      <c r="C34" s="16" t="s">
        <v>38</v>
      </c>
      <c r="D34">
        <v>19938.919999999998</v>
      </c>
      <c r="E34">
        <v>798.27</v>
      </c>
      <c r="F34">
        <v>13300</v>
      </c>
      <c r="G34" s="6">
        <v>0</v>
      </c>
      <c r="H34" s="6">
        <v>6</v>
      </c>
      <c r="I34" s="6">
        <v>0</v>
      </c>
      <c r="J34" s="6">
        <v>0</v>
      </c>
      <c r="K34" s="6">
        <v>14</v>
      </c>
      <c r="L34" s="6">
        <v>0</v>
      </c>
      <c r="M34" s="6">
        <v>0</v>
      </c>
      <c r="N34" s="6">
        <v>39</v>
      </c>
      <c r="O34" s="6">
        <v>0</v>
      </c>
      <c r="P34" s="6">
        <v>4</v>
      </c>
      <c r="Q34" s="6">
        <v>0</v>
      </c>
      <c r="R34" s="6">
        <v>11796.64</v>
      </c>
      <c r="S34" s="6">
        <v>0</v>
      </c>
      <c r="T34" s="6">
        <v>11796.64</v>
      </c>
      <c r="U34" s="6">
        <v>0</v>
      </c>
      <c r="V34" s="6">
        <v>0</v>
      </c>
      <c r="W34" s="6">
        <v>448.27</v>
      </c>
      <c r="X34" s="6">
        <v>0</v>
      </c>
      <c r="Y34" s="6">
        <v>798.27</v>
      </c>
      <c r="Z34" s="6">
        <v>0</v>
      </c>
      <c r="AA34" s="6">
        <v>0</v>
      </c>
      <c r="AB34" s="6">
        <v>47210.269399999997</v>
      </c>
    </row>
    <row r="35" spans="1:28" x14ac:dyDescent="0.2">
      <c r="A35" s="24" t="s">
        <v>230</v>
      </c>
      <c r="B35" s="16" t="s">
        <v>42</v>
      </c>
      <c r="C35" s="16" t="s">
        <v>40</v>
      </c>
      <c r="D35">
        <v>23692.11</v>
      </c>
      <c r="E35">
        <v>912.89</v>
      </c>
      <c r="F35">
        <v>16100</v>
      </c>
      <c r="G35" s="6">
        <v>0</v>
      </c>
      <c r="H35" s="6">
        <v>4</v>
      </c>
      <c r="I35" s="6">
        <v>0</v>
      </c>
      <c r="J35" s="6">
        <v>24</v>
      </c>
      <c r="K35" s="6">
        <v>14</v>
      </c>
      <c r="L35" s="6">
        <v>0</v>
      </c>
      <c r="M35" s="6">
        <v>0</v>
      </c>
      <c r="N35" s="6">
        <v>51</v>
      </c>
      <c r="O35" s="6">
        <v>0</v>
      </c>
      <c r="P35" s="6">
        <v>4</v>
      </c>
      <c r="Q35" s="6">
        <v>0</v>
      </c>
      <c r="R35" s="6">
        <v>14331.08</v>
      </c>
      <c r="S35" s="6">
        <v>51.46</v>
      </c>
      <c r="T35" s="6">
        <v>14331.08</v>
      </c>
      <c r="U35" s="6">
        <v>0</v>
      </c>
      <c r="V35" s="6">
        <v>0</v>
      </c>
      <c r="W35" s="6">
        <v>544.58000000000004</v>
      </c>
      <c r="X35" s="6">
        <v>0</v>
      </c>
      <c r="Y35" s="6">
        <v>844.58</v>
      </c>
      <c r="Z35" s="6">
        <v>28.3</v>
      </c>
      <c r="AA35" s="6">
        <v>28.3</v>
      </c>
      <c r="AB35" s="6">
        <v>57717.449200000003</v>
      </c>
    </row>
    <row r="36" spans="1:28" x14ac:dyDescent="0.2">
      <c r="A36" s="24" t="s">
        <v>231</v>
      </c>
      <c r="B36" s="16" t="s">
        <v>47</v>
      </c>
      <c r="C36" s="16" t="s">
        <v>34</v>
      </c>
      <c r="D36">
        <v>10964.78</v>
      </c>
      <c r="E36">
        <v>524.83000000000004</v>
      </c>
      <c r="F36">
        <v>6600</v>
      </c>
      <c r="G36" s="6">
        <v>0</v>
      </c>
      <c r="H36" s="6">
        <v>3</v>
      </c>
      <c r="I36" s="6">
        <v>0</v>
      </c>
      <c r="J36" s="6">
        <v>0</v>
      </c>
      <c r="K36" s="6">
        <v>7</v>
      </c>
      <c r="L36" s="6">
        <v>0</v>
      </c>
      <c r="M36" s="6">
        <v>18</v>
      </c>
      <c r="N36" s="6">
        <v>15</v>
      </c>
      <c r="O36" s="6">
        <v>0</v>
      </c>
      <c r="P36" s="6">
        <v>4</v>
      </c>
      <c r="Q36" s="6">
        <v>4</v>
      </c>
      <c r="R36" s="6">
        <v>6574.39</v>
      </c>
      <c r="S36" s="6">
        <v>0</v>
      </c>
      <c r="T36" s="6">
        <v>6574.39</v>
      </c>
      <c r="U36" s="6">
        <v>0</v>
      </c>
      <c r="V36" s="6">
        <v>0</v>
      </c>
      <c r="W36" s="6">
        <v>249.83</v>
      </c>
      <c r="X36" s="6">
        <v>0</v>
      </c>
      <c r="Y36" s="6">
        <v>524.83000000000004</v>
      </c>
      <c r="Z36" s="6">
        <v>0</v>
      </c>
      <c r="AA36" s="6">
        <v>0</v>
      </c>
      <c r="AB36" s="6">
        <v>28557.9018</v>
      </c>
    </row>
    <row r="37" spans="1:28" x14ac:dyDescent="0.2">
      <c r="A37" s="24" t="s">
        <v>232</v>
      </c>
      <c r="B37" s="16" t="s">
        <v>47</v>
      </c>
      <c r="C37" s="16" t="s">
        <v>36</v>
      </c>
      <c r="D37">
        <v>17154.37</v>
      </c>
      <c r="E37">
        <v>1022.58</v>
      </c>
      <c r="F37">
        <v>8650</v>
      </c>
      <c r="G37" s="6">
        <v>0</v>
      </c>
      <c r="H37" s="6">
        <v>3</v>
      </c>
      <c r="I37" s="6">
        <v>0</v>
      </c>
      <c r="J37" s="6">
        <v>24</v>
      </c>
      <c r="K37" s="6">
        <v>7</v>
      </c>
      <c r="L37" s="6">
        <v>0</v>
      </c>
      <c r="M37" s="6">
        <v>0</v>
      </c>
      <c r="N37" s="6">
        <v>27</v>
      </c>
      <c r="O37" s="6">
        <v>0</v>
      </c>
      <c r="P37" s="6">
        <v>0</v>
      </c>
      <c r="Q37" s="6">
        <v>4</v>
      </c>
      <c r="R37" s="6">
        <v>9815.19</v>
      </c>
      <c r="S37" s="6">
        <v>299.27</v>
      </c>
      <c r="T37" s="6">
        <v>9815.19</v>
      </c>
      <c r="U37" s="6">
        <v>0</v>
      </c>
      <c r="V37" s="6">
        <v>0</v>
      </c>
      <c r="W37" s="6">
        <v>372.98</v>
      </c>
      <c r="X37" s="6">
        <v>0</v>
      </c>
      <c r="Y37" s="6">
        <v>647.98</v>
      </c>
      <c r="Z37" s="6">
        <v>164.6</v>
      </c>
      <c r="AA37" s="6">
        <v>334.6</v>
      </c>
      <c r="AB37" s="6">
        <v>47418.345600000001</v>
      </c>
    </row>
    <row r="38" spans="1:28" x14ac:dyDescent="0.2">
      <c r="A38" s="24" t="s">
        <v>233</v>
      </c>
      <c r="B38" s="16" t="s">
        <v>47</v>
      </c>
      <c r="C38" s="16" t="s">
        <v>38</v>
      </c>
      <c r="D38">
        <v>21639.17</v>
      </c>
      <c r="E38">
        <v>906.52</v>
      </c>
      <c r="F38">
        <v>14100</v>
      </c>
      <c r="G38" s="6">
        <v>0</v>
      </c>
      <c r="H38" s="6">
        <v>4</v>
      </c>
      <c r="I38" s="6">
        <v>0</v>
      </c>
      <c r="J38" s="6">
        <v>24</v>
      </c>
      <c r="K38" s="6">
        <v>14</v>
      </c>
      <c r="L38" s="6">
        <v>0</v>
      </c>
      <c r="M38" s="6">
        <v>0</v>
      </c>
      <c r="N38" s="6">
        <v>39</v>
      </c>
      <c r="O38" s="6">
        <v>0</v>
      </c>
      <c r="P38" s="6">
        <v>4</v>
      </c>
      <c r="Q38" s="6">
        <v>0</v>
      </c>
      <c r="R38" s="6">
        <v>14346.6</v>
      </c>
      <c r="S38" s="6">
        <v>38.82</v>
      </c>
      <c r="T38" s="6">
        <v>14346.6</v>
      </c>
      <c r="U38" s="6">
        <v>0</v>
      </c>
      <c r="V38" s="6">
        <v>0</v>
      </c>
      <c r="W38" s="6">
        <v>545.16999999999996</v>
      </c>
      <c r="X38" s="6">
        <v>0</v>
      </c>
      <c r="Y38" s="6">
        <v>845.17</v>
      </c>
      <c r="Z38" s="6">
        <v>21.35</v>
      </c>
      <c r="AA38" s="6">
        <v>21.35</v>
      </c>
      <c r="AB38" s="6">
        <v>62492.214099999997</v>
      </c>
    </row>
    <row r="39" spans="1:28" x14ac:dyDescent="0.2">
      <c r="A39" s="24" t="s">
        <v>234</v>
      </c>
      <c r="B39" s="16" t="s">
        <v>47</v>
      </c>
      <c r="C39" s="16" t="s">
        <v>40</v>
      </c>
      <c r="D39" s="7">
        <v>27640.17</v>
      </c>
      <c r="E39" s="7">
        <v>1008.85</v>
      </c>
      <c r="F39" s="7">
        <v>19250</v>
      </c>
      <c r="G39" s="9">
        <v>0</v>
      </c>
      <c r="H39" s="9">
        <v>5</v>
      </c>
      <c r="I39" s="9">
        <v>0</v>
      </c>
      <c r="J39" s="9">
        <v>0</v>
      </c>
      <c r="K39" s="9">
        <v>21</v>
      </c>
      <c r="L39" s="9">
        <v>0</v>
      </c>
      <c r="M39" s="9">
        <v>36</v>
      </c>
      <c r="N39" s="9">
        <v>51</v>
      </c>
      <c r="O39" s="9">
        <v>0</v>
      </c>
      <c r="P39" s="9">
        <v>4</v>
      </c>
      <c r="Q39" s="9">
        <v>4</v>
      </c>
      <c r="R39" s="9">
        <v>17971.63</v>
      </c>
      <c r="S39" s="9">
        <v>1.68</v>
      </c>
      <c r="T39" s="9">
        <v>17971.63</v>
      </c>
      <c r="U39" s="9">
        <v>0</v>
      </c>
      <c r="V39" s="9">
        <v>0</v>
      </c>
      <c r="W39" s="9">
        <v>682.92</v>
      </c>
      <c r="X39" s="9">
        <v>0</v>
      </c>
      <c r="Y39" s="9">
        <v>1007.92</v>
      </c>
      <c r="Z39" s="9">
        <v>0.92</v>
      </c>
      <c r="AA39" s="9">
        <v>0.92</v>
      </c>
      <c r="AB39" s="9">
        <v>78693.551699999996</v>
      </c>
    </row>
    <row r="40" spans="1:28" x14ac:dyDescent="0.2">
      <c r="A40" s="10" t="s">
        <v>235</v>
      </c>
      <c r="B40" s="17"/>
      <c r="C40" s="17"/>
      <c r="D40" s="14">
        <f t="array" ref="D40">SUM((D28:D39-$D$3:$D$14)/$D$3:$D$14)/12</f>
        <v>-0.3590348729383892</v>
      </c>
      <c r="E40" s="14">
        <f t="array" ref="E40">SUM((E28:E39-$D$3:$D$14)/$D$3:$D$14)/12</f>
        <v>-0.97053833400952405</v>
      </c>
      <c r="F40" s="14">
        <f t="array" ref="F40">SUM((F28:F39-$D$3:$D$14)/$D$3:$D$14)/12</f>
        <v>-0.60405577796533816</v>
      </c>
      <c r="G40" s="15">
        <f t="array" ref="G40">-SUM(IF(G28:G39&lt;G$3:G$14,1,0))/12+SUM(IF(G28:G39&gt;G$3:G$14,1,0))/12</f>
        <v>0</v>
      </c>
      <c r="H40" s="15">
        <f t="array" ref="H40">-SUM(IF(H28:H39&lt;H$3:H$14,1,0))/12+SUM(IF(H28:H39&gt;H$3:H$14,1,0))/12</f>
        <v>0.33333333333333331</v>
      </c>
      <c r="I40" s="15">
        <f t="array" ref="I40">-SUM(IF(I28:I39&lt;I$3:I$14,1,0))/12+SUM(IF(I28:I39&gt;I$3:I$14,1,0))/12</f>
        <v>0</v>
      </c>
      <c r="J40" s="15">
        <f t="array" ref="J40">-SUM(IF(J28:J39&lt;J$3:J$14,1,0))/12+SUM(IF(J28:J39&gt;J$3:J$14,1,0))/12</f>
        <v>-0.5</v>
      </c>
      <c r="K40" s="15">
        <f t="array" ref="K40">-SUM(IF(K28:K39&lt;K$3:K$14,1,0))/12+SUM(IF(K28:K39&gt;K$3:K$14,1,0))/12</f>
        <v>1</v>
      </c>
      <c r="L40" s="15">
        <f t="array" ref="L40">-SUM(IF(L28:L39&lt;L$3:L$14,1,0))/12+SUM(IF(L28:L39&gt;L$3:L$14,1,0))/12</f>
        <v>-1</v>
      </c>
      <c r="M40" s="15">
        <f t="array" ref="M40">-SUM(IF(M28:M39&lt;M$3:M$14,1,0))/12+SUM(IF(M28:M39&gt;M$3:M$14,1,0))/12</f>
        <v>0.25</v>
      </c>
      <c r="N40" s="15">
        <f t="array" ref="N40">-SUM(IF(N28:N39&lt;N$3:N$14,1,0))/12+SUM(IF(N28:N39&gt;N$3:N$14,1,0))/12</f>
        <v>0.66666666666666663</v>
      </c>
      <c r="O40" s="15">
        <f t="array" ref="O40">-SUM(IF(O28:O39&lt;O$3:O$14,1,0))/12+SUM(IF(O28:O39&gt;O$3:O$14,1,0))/12</f>
        <v>0</v>
      </c>
      <c r="P40" s="15">
        <f t="array" ref="P40">-SUM(IF(P28:P39&lt;P$3:P$14,1,0))/12+SUM(IF(P28:P39&gt;P$3:P$14,1,0))/12</f>
        <v>0.91666666666666663</v>
      </c>
      <c r="Q40" s="15">
        <f t="array" ref="Q40">-SUM(IF(Q28:Q39&lt;Q$3:Q$14,1,0))/12+SUM(IF(Q28:Q39&gt;Q$3:Q$14,1,0))/12</f>
        <v>-0.33333333333333331</v>
      </c>
      <c r="R40" s="14">
        <f t="array" ref="R40">SUM((R28:R39-$D$3:$D$14)/$D$3:$D$14)/12</f>
        <v>-0.61430941370985648</v>
      </c>
      <c r="S40" s="14">
        <f t="array" ref="S40">SUM((S28:S39-$D$3:$D$14)/$D$3:$D$14)/12</f>
        <v>-0.99841415595460392</v>
      </c>
      <c r="T40" s="14">
        <f t="array" ref="T40">SUM((T28:T39-$D$3:$D$14)/$D$3:$D$14)/12</f>
        <v>-0.61430941370985648</v>
      </c>
      <c r="U40" s="14">
        <f t="array" ref="U40">SUM((U28:U39-$D$3:$D$14)/$D$3:$D$14)/12</f>
        <v>-1</v>
      </c>
      <c r="V40" s="14">
        <f t="array" ref="V40">SUM((V28:V39-$D$3:$D$14)/$D$3:$D$14)/12</f>
        <v>-1</v>
      </c>
      <c r="W40" s="14">
        <f t="array" ref="W40">SUM((W28:W39-$D$3:$D$14)/$D$3:$D$14)/12</f>
        <v>-0.98534372909204437</v>
      </c>
      <c r="X40" s="14">
        <f t="array" ref="X40">SUM((X28:X39-$D$3:$D$14)/$D$3:$D$14)/12</f>
        <v>-1</v>
      </c>
      <c r="Y40" s="14">
        <f t="array" ref="Y40">SUM((Y28:Y39-$D$3:$D$14)/$D$3:$D$14)/12</f>
        <v>-0.97270938857707379</v>
      </c>
      <c r="Z40" s="14">
        <f t="array" ref="Z40">SUM((Z28:Z39-$D$3:$D$14)/$D$3:$D$14)/12</f>
        <v>-0.99912780291446568</v>
      </c>
      <c r="AA40" s="14">
        <f t="array" ref="AA40">SUM((AA28:AA39-$D$3:$D$14)/$D$3:$D$14)/12</f>
        <v>-0.99857711935393245</v>
      </c>
      <c r="AB40" s="14">
        <f t="array" ref="AB40">SUM((AB28:AB39-$D$3:$D$14)/$D$3:$D$14)/12</f>
        <v>0.47930741789403492</v>
      </c>
    </row>
    <row r="41" spans="1:28" x14ac:dyDescent="0.2">
      <c r="A41" s="24" t="s">
        <v>236</v>
      </c>
      <c r="B41" s="16" t="s">
        <v>33</v>
      </c>
      <c r="C41" s="16" t="s">
        <v>34</v>
      </c>
      <c r="D41">
        <v>8659.69</v>
      </c>
      <c r="E41">
        <v>452.07</v>
      </c>
      <c r="F41">
        <v>4900</v>
      </c>
      <c r="G41" s="6">
        <v>0</v>
      </c>
      <c r="H41" s="6">
        <v>3</v>
      </c>
      <c r="I41" s="6">
        <v>0</v>
      </c>
      <c r="J41" s="6">
        <v>0</v>
      </c>
      <c r="K41" s="6">
        <v>7</v>
      </c>
      <c r="L41" s="6">
        <v>0</v>
      </c>
      <c r="M41" s="6">
        <v>0</v>
      </c>
      <c r="N41" s="6">
        <v>7.5</v>
      </c>
      <c r="O41" s="6">
        <v>0</v>
      </c>
      <c r="P41" s="6">
        <v>4</v>
      </c>
      <c r="Q41" s="6">
        <v>4</v>
      </c>
      <c r="R41" s="6">
        <v>4659.7299999999996</v>
      </c>
      <c r="S41" s="6">
        <v>0</v>
      </c>
      <c r="T41" s="6">
        <v>4659.7299999999996</v>
      </c>
      <c r="U41" s="6">
        <v>0</v>
      </c>
      <c r="V41" s="6">
        <v>0</v>
      </c>
      <c r="W41" s="6">
        <v>177.07</v>
      </c>
      <c r="X41" s="6">
        <v>0</v>
      </c>
      <c r="Y41" s="6">
        <v>452.07</v>
      </c>
      <c r="Z41" s="6">
        <v>0</v>
      </c>
      <c r="AA41" s="6">
        <v>0</v>
      </c>
      <c r="AB41" s="6">
        <v>13754.468999999999</v>
      </c>
    </row>
    <row r="42" spans="1:28" x14ac:dyDescent="0.2">
      <c r="A42" s="24" t="s">
        <v>237</v>
      </c>
      <c r="B42" s="16" t="s">
        <v>33</v>
      </c>
      <c r="C42" s="16" t="s">
        <v>36</v>
      </c>
      <c r="D42">
        <v>10622.14</v>
      </c>
      <c r="E42">
        <v>543.75</v>
      </c>
      <c r="F42">
        <v>6100</v>
      </c>
      <c r="G42" s="6">
        <v>0</v>
      </c>
      <c r="H42" s="6">
        <v>3.5</v>
      </c>
      <c r="I42" s="6">
        <v>0</v>
      </c>
      <c r="J42" s="6">
        <v>0</v>
      </c>
      <c r="K42" s="6">
        <v>7</v>
      </c>
      <c r="L42" s="6">
        <v>0</v>
      </c>
      <c r="M42" s="6">
        <v>6</v>
      </c>
      <c r="N42" s="6">
        <v>13.5</v>
      </c>
      <c r="O42" s="6">
        <v>0</v>
      </c>
      <c r="P42" s="6">
        <v>4</v>
      </c>
      <c r="Q42" s="6">
        <v>4</v>
      </c>
      <c r="R42" s="6">
        <v>6743.37</v>
      </c>
      <c r="S42" s="6">
        <v>0</v>
      </c>
      <c r="T42" s="6">
        <v>6743.37</v>
      </c>
      <c r="U42" s="6">
        <v>0</v>
      </c>
      <c r="V42" s="6">
        <v>0</v>
      </c>
      <c r="W42" s="6">
        <v>256.25</v>
      </c>
      <c r="X42" s="6">
        <v>0</v>
      </c>
      <c r="Y42" s="6">
        <v>543.75</v>
      </c>
      <c r="Z42" s="6">
        <v>0</v>
      </c>
      <c r="AA42" s="6">
        <v>0</v>
      </c>
      <c r="AB42" s="6">
        <v>19012.6983</v>
      </c>
    </row>
    <row r="43" spans="1:28" x14ac:dyDescent="0.2">
      <c r="A43" s="24" t="s">
        <v>238</v>
      </c>
      <c r="B43" s="16" t="s">
        <v>33</v>
      </c>
      <c r="C43" s="16" t="s">
        <v>38</v>
      </c>
      <c r="D43">
        <v>13703.87</v>
      </c>
      <c r="E43">
        <v>703.88</v>
      </c>
      <c r="F43">
        <v>7850</v>
      </c>
      <c r="G43" s="6">
        <v>0</v>
      </c>
      <c r="H43" s="6">
        <v>4</v>
      </c>
      <c r="I43" s="6">
        <v>0</v>
      </c>
      <c r="J43" s="6">
        <v>24</v>
      </c>
      <c r="K43" s="6">
        <v>7</v>
      </c>
      <c r="L43" s="6">
        <v>0</v>
      </c>
      <c r="M43" s="6">
        <v>0</v>
      </c>
      <c r="N43" s="6">
        <v>19.5</v>
      </c>
      <c r="O43" s="6">
        <v>0</v>
      </c>
      <c r="P43" s="6">
        <v>4</v>
      </c>
      <c r="Q43" s="6">
        <v>0</v>
      </c>
      <c r="R43" s="6">
        <v>8096.83</v>
      </c>
      <c r="S43" s="6">
        <v>43.56</v>
      </c>
      <c r="T43" s="6">
        <v>8096.83</v>
      </c>
      <c r="U43" s="6">
        <v>0</v>
      </c>
      <c r="V43" s="6">
        <v>0</v>
      </c>
      <c r="W43" s="6">
        <v>307.68</v>
      </c>
      <c r="X43" s="6">
        <v>0</v>
      </c>
      <c r="Y43" s="6">
        <v>607.67999999999995</v>
      </c>
      <c r="Z43" s="6">
        <v>56.2</v>
      </c>
      <c r="AA43" s="6">
        <v>56.2</v>
      </c>
      <c r="AB43" s="6">
        <v>23381.8285</v>
      </c>
    </row>
    <row r="44" spans="1:28" x14ac:dyDescent="0.2">
      <c r="A44" s="24" t="s">
        <v>239</v>
      </c>
      <c r="B44" s="16" t="s">
        <v>33</v>
      </c>
      <c r="C44" s="16" t="s">
        <v>40</v>
      </c>
      <c r="D44">
        <v>16396.71</v>
      </c>
      <c r="E44">
        <v>727.07</v>
      </c>
      <c r="F44">
        <v>10350</v>
      </c>
      <c r="G44" s="6">
        <v>0</v>
      </c>
      <c r="H44" s="6">
        <v>4</v>
      </c>
      <c r="I44" s="6">
        <v>0</v>
      </c>
      <c r="J44" s="6">
        <v>24</v>
      </c>
      <c r="K44" s="6">
        <v>10.5</v>
      </c>
      <c r="L44" s="6">
        <v>0</v>
      </c>
      <c r="M44" s="6">
        <v>0</v>
      </c>
      <c r="N44" s="6">
        <v>25.5</v>
      </c>
      <c r="O44" s="6">
        <v>0</v>
      </c>
      <c r="P44" s="6">
        <v>4</v>
      </c>
      <c r="Q44" s="6">
        <v>0</v>
      </c>
      <c r="R44" s="6">
        <v>9607.86</v>
      </c>
      <c r="S44" s="6">
        <v>17.03</v>
      </c>
      <c r="T44" s="6">
        <v>9607.86</v>
      </c>
      <c r="U44" s="6">
        <v>0</v>
      </c>
      <c r="V44" s="6">
        <v>0</v>
      </c>
      <c r="W44" s="6">
        <v>365.1</v>
      </c>
      <c r="X44" s="6">
        <v>0</v>
      </c>
      <c r="Y44" s="6">
        <v>665.1</v>
      </c>
      <c r="Z44" s="6">
        <v>21.97</v>
      </c>
      <c r="AA44" s="6">
        <v>21.97</v>
      </c>
      <c r="AB44" s="6">
        <v>27794.102699999999</v>
      </c>
    </row>
    <row r="45" spans="1:28" x14ac:dyDescent="0.2">
      <c r="A45" s="24" t="s">
        <v>240</v>
      </c>
      <c r="B45" s="16" t="s">
        <v>42</v>
      </c>
      <c r="C45" s="16" t="s">
        <v>34</v>
      </c>
      <c r="D45">
        <v>10248.18</v>
      </c>
      <c r="E45">
        <v>492.77</v>
      </c>
      <c r="F45">
        <v>6150</v>
      </c>
      <c r="G45" s="6">
        <v>0</v>
      </c>
      <c r="H45" s="6">
        <v>3</v>
      </c>
      <c r="I45" s="6">
        <v>0</v>
      </c>
      <c r="J45" s="6">
        <v>0</v>
      </c>
      <c r="K45" s="6">
        <v>7</v>
      </c>
      <c r="L45" s="6">
        <v>0</v>
      </c>
      <c r="M45" s="6">
        <v>0</v>
      </c>
      <c r="N45" s="6">
        <v>15</v>
      </c>
      <c r="O45" s="6">
        <v>0</v>
      </c>
      <c r="P45" s="6">
        <v>4</v>
      </c>
      <c r="Q45" s="6">
        <v>4</v>
      </c>
      <c r="R45" s="6">
        <v>5730.8</v>
      </c>
      <c r="S45" s="6">
        <v>0</v>
      </c>
      <c r="T45" s="6">
        <v>5730.8</v>
      </c>
      <c r="U45" s="6">
        <v>0</v>
      </c>
      <c r="V45" s="6">
        <v>0</v>
      </c>
      <c r="W45" s="6">
        <v>217.77</v>
      </c>
      <c r="X45" s="6">
        <v>0</v>
      </c>
      <c r="Y45" s="6">
        <v>492.77</v>
      </c>
      <c r="Z45" s="6">
        <v>0</v>
      </c>
      <c r="AA45" s="6">
        <v>0</v>
      </c>
      <c r="AB45" s="6">
        <v>22950.506600000001</v>
      </c>
    </row>
    <row r="46" spans="1:28" x14ac:dyDescent="0.2">
      <c r="A46" s="24" t="s">
        <v>241</v>
      </c>
      <c r="B46" s="16" t="s">
        <v>42</v>
      </c>
      <c r="C46" s="16" t="s">
        <v>36</v>
      </c>
      <c r="D46">
        <v>14951.55</v>
      </c>
      <c r="E46">
        <v>697.59</v>
      </c>
      <c r="F46">
        <v>9150</v>
      </c>
      <c r="G46" s="6">
        <v>0</v>
      </c>
      <c r="H46" s="6">
        <v>3</v>
      </c>
      <c r="I46" s="6">
        <v>0</v>
      </c>
      <c r="J46" s="6">
        <v>24</v>
      </c>
      <c r="K46" s="6">
        <v>7</v>
      </c>
      <c r="L46" s="6">
        <v>0</v>
      </c>
      <c r="M46" s="6">
        <v>0</v>
      </c>
      <c r="N46" s="6">
        <v>27</v>
      </c>
      <c r="O46" s="6">
        <v>0</v>
      </c>
      <c r="P46" s="6">
        <v>4</v>
      </c>
      <c r="Q46" s="6">
        <v>4</v>
      </c>
      <c r="R46" s="6">
        <v>8983.14</v>
      </c>
      <c r="S46" s="6">
        <v>31.96</v>
      </c>
      <c r="T46" s="6">
        <v>8983.14</v>
      </c>
      <c r="U46" s="6">
        <v>0</v>
      </c>
      <c r="V46" s="6">
        <v>0</v>
      </c>
      <c r="W46" s="6">
        <v>341.36</v>
      </c>
      <c r="X46" s="6">
        <v>0</v>
      </c>
      <c r="Y46" s="6">
        <v>616.36</v>
      </c>
      <c r="Z46" s="6">
        <v>41.23</v>
      </c>
      <c r="AA46" s="6">
        <v>41.23</v>
      </c>
      <c r="AB46" s="6">
        <v>35575.846100000002</v>
      </c>
    </row>
    <row r="47" spans="1:28" x14ac:dyDescent="0.2">
      <c r="A47" s="24" t="s">
        <v>242</v>
      </c>
      <c r="B47" s="16" t="s">
        <v>42</v>
      </c>
      <c r="C47" s="16" t="s">
        <v>38</v>
      </c>
      <c r="D47">
        <v>19938.919999999998</v>
      </c>
      <c r="E47">
        <v>798.27</v>
      </c>
      <c r="F47">
        <v>13300</v>
      </c>
      <c r="G47" s="6">
        <v>0</v>
      </c>
      <c r="H47" s="6">
        <v>6</v>
      </c>
      <c r="I47" s="6">
        <v>0</v>
      </c>
      <c r="J47" s="6">
        <v>0</v>
      </c>
      <c r="K47" s="6">
        <v>14</v>
      </c>
      <c r="L47" s="6">
        <v>0</v>
      </c>
      <c r="M47" s="6">
        <v>0</v>
      </c>
      <c r="N47" s="6">
        <v>39</v>
      </c>
      <c r="O47" s="6">
        <v>0</v>
      </c>
      <c r="P47" s="6">
        <v>4</v>
      </c>
      <c r="Q47" s="6">
        <v>0</v>
      </c>
      <c r="R47" s="6">
        <v>11796.64</v>
      </c>
      <c r="S47" s="6">
        <v>0</v>
      </c>
      <c r="T47" s="6">
        <v>11796.64</v>
      </c>
      <c r="U47" s="6">
        <v>0</v>
      </c>
      <c r="V47" s="6">
        <v>0</v>
      </c>
      <c r="W47" s="6">
        <v>448.27</v>
      </c>
      <c r="X47" s="6">
        <v>0</v>
      </c>
      <c r="Y47" s="6">
        <v>798.27</v>
      </c>
      <c r="Z47" s="6">
        <v>0</v>
      </c>
      <c r="AA47" s="6">
        <v>0</v>
      </c>
      <c r="AB47" s="6">
        <v>47210.2693</v>
      </c>
    </row>
    <row r="48" spans="1:28" x14ac:dyDescent="0.2">
      <c r="A48" s="24" t="s">
        <v>243</v>
      </c>
      <c r="B48" s="16" t="s">
        <v>42</v>
      </c>
      <c r="C48" s="16" t="s">
        <v>40</v>
      </c>
      <c r="D48">
        <v>24008.81</v>
      </c>
      <c r="E48">
        <v>950.97</v>
      </c>
      <c r="F48">
        <v>16100</v>
      </c>
      <c r="G48" s="6">
        <v>0</v>
      </c>
      <c r="H48" s="6">
        <v>4</v>
      </c>
      <c r="I48" s="6">
        <v>0</v>
      </c>
      <c r="J48" s="6">
        <v>24</v>
      </c>
      <c r="K48" s="6">
        <v>14</v>
      </c>
      <c r="L48" s="6">
        <v>0</v>
      </c>
      <c r="M48" s="6">
        <v>0</v>
      </c>
      <c r="N48" s="6">
        <v>51</v>
      </c>
      <c r="O48" s="6">
        <v>0</v>
      </c>
      <c r="P48" s="6">
        <v>4</v>
      </c>
      <c r="Q48" s="6">
        <v>0</v>
      </c>
      <c r="R48" s="6">
        <v>14331.08</v>
      </c>
      <c r="S48" s="6">
        <v>51.46</v>
      </c>
      <c r="T48" s="6">
        <v>14331.08</v>
      </c>
      <c r="U48" s="6">
        <v>0</v>
      </c>
      <c r="V48" s="6">
        <v>0</v>
      </c>
      <c r="W48" s="6">
        <v>544.58000000000004</v>
      </c>
      <c r="X48" s="6">
        <v>0</v>
      </c>
      <c r="Y48" s="6">
        <v>844.58</v>
      </c>
      <c r="Z48" s="6">
        <v>66.38</v>
      </c>
      <c r="AA48" s="6">
        <v>66.38</v>
      </c>
      <c r="AB48" s="6">
        <v>57717.449200000003</v>
      </c>
    </row>
    <row r="49" spans="1:28" x14ac:dyDescent="0.2">
      <c r="A49" s="24" t="s">
        <v>244</v>
      </c>
      <c r="B49" s="16" t="s">
        <v>47</v>
      </c>
      <c r="C49" s="16" t="s">
        <v>34</v>
      </c>
      <c r="D49">
        <v>10964.78</v>
      </c>
      <c r="E49">
        <v>524.83000000000004</v>
      </c>
      <c r="F49">
        <v>6600</v>
      </c>
      <c r="G49" s="6">
        <v>0</v>
      </c>
      <c r="H49" s="6">
        <v>3</v>
      </c>
      <c r="I49" s="6">
        <v>0</v>
      </c>
      <c r="J49" s="6">
        <v>0</v>
      </c>
      <c r="K49" s="6">
        <v>7</v>
      </c>
      <c r="L49" s="6">
        <v>0</v>
      </c>
      <c r="M49" s="6">
        <v>18</v>
      </c>
      <c r="N49" s="6">
        <v>15</v>
      </c>
      <c r="O49" s="6">
        <v>0</v>
      </c>
      <c r="P49" s="6">
        <v>4</v>
      </c>
      <c r="Q49" s="6">
        <v>4</v>
      </c>
      <c r="R49" s="6">
        <v>6574.39</v>
      </c>
      <c r="S49" s="6">
        <v>0</v>
      </c>
      <c r="T49" s="6">
        <v>6574.39</v>
      </c>
      <c r="U49" s="6">
        <v>0</v>
      </c>
      <c r="V49" s="6">
        <v>0</v>
      </c>
      <c r="W49" s="6">
        <v>249.83</v>
      </c>
      <c r="X49" s="6">
        <v>0</v>
      </c>
      <c r="Y49" s="6">
        <v>524.83000000000004</v>
      </c>
      <c r="Z49" s="6">
        <v>0</v>
      </c>
      <c r="AA49" s="6">
        <v>0</v>
      </c>
      <c r="AB49" s="6">
        <v>28557.9018</v>
      </c>
    </row>
    <row r="50" spans="1:28" x14ac:dyDescent="0.2">
      <c r="A50" s="24" t="s">
        <v>245</v>
      </c>
      <c r="B50" s="16" t="s">
        <v>47</v>
      </c>
      <c r="C50" s="16" t="s">
        <v>36</v>
      </c>
      <c r="D50">
        <v>17352.87</v>
      </c>
      <c r="E50">
        <v>715.78</v>
      </c>
      <c r="F50">
        <v>11400</v>
      </c>
      <c r="G50" s="6">
        <v>0</v>
      </c>
      <c r="H50" s="6">
        <v>4</v>
      </c>
      <c r="I50" s="6">
        <v>0</v>
      </c>
      <c r="J50" s="6">
        <v>0</v>
      </c>
      <c r="K50" s="6">
        <v>14</v>
      </c>
      <c r="L50" s="6">
        <v>0</v>
      </c>
      <c r="M50" s="6">
        <v>6</v>
      </c>
      <c r="N50" s="6">
        <v>27</v>
      </c>
      <c r="O50" s="6">
        <v>0</v>
      </c>
      <c r="P50" s="6">
        <v>4</v>
      </c>
      <c r="Q50" s="6">
        <v>4</v>
      </c>
      <c r="R50" s="6">
        <v>10941.61</v>
      </c>
      <c r="S50" s="6">
        <v>0</v>
      </c>
      <c r="T50" s="6">
        <v>10941.61</v>
      </c>
      <c r="U50" s="6">
        <v>0</v>
      </c>
      <c r="V50" s="6">
        <v>0</v>
      </c>
      <c r="W50" s="6">
        <v>415.78</v>
      </c>
      <c r="X50" s="6">
        <v>0</v>
      </c>
      <c r="Y50" s="6">
        <v>715.78</v>
      </c>
      <c r="Z50" s="6">
        <v>0</v>
      </c>
      <c r="AA50" s="6">
        <v>0</v>
      </c>
      <c r="AB50" s="6">
        <v>48029.039299999997</v>
      </c>
    </row>
    <row r="51" spans="1:28" x14ac:dyDescent="0.2">
      <c r="A51" s="24" t="s">
        <v>246</v>
      </c>
      <c r="B51" s="16" t="s">
        <v>47</v>
      </c>
      <c r="C51" s="16" t="s">
        <v>38</v>
      </c>
      <c r="D51">
        <v>22018.38</v>
      </c>
      <c r="E51">
        <v>934.08</v>
      </c>
      <c r="F51">
        <v>14250</v>
      </c>
      <c r="G51" s="6">
        <v>0</v>
      </c>
      <c r="H51" s="6">
        <v>4</v>
      </c>
      <c r="I51" s="6">
        <v>0</v>
      </c>
      <c r="J51" s="6">
        <v>24</v>
      </c>
      <c r="K51" s="6">
        <v>14</v>
      </c>
      <c r="L51" s="6">
        <v>0</v>
      </c>
      <c r="M51" s="6">
        <v>0</v>
      </c>
      <c r="N51" s="6">
        <v>39</v>
      </c>
      <c r="O51" s="6">
        <v>0</v>
      </c>
      <c r="P51" s="6">
        <v>4</v>
      </c>
      <c r="Q51" s="6">
        <v>4</v>
      </c>
      <c r="R51" s="6">
        <v>14346.6</v>
      </c>
      <c r="S51" s="6">
        <v>37.909999999999997</v>
      </c>
      <c r="T51" s="6">
        <v>14346.6</v>
      </c>
      <c r="U51" s="6">
        <v>0</v>
      </c>
      <c r="V51" s="6">
        <v>0</v>
      </c>
      <c r="W51" s="6">
        <v>545.16999999999996</v>
      </c>
      <c r="X51" s="6">
        <v>0</v>
      </c>
      <c r="Y51" s="6">
        <v>845.17</v>
      </c>
      <c r="Z51" s="6">
        <v>48.91</v>
      </c>
      <c r="AA51" s="6">
        <v>48.91</v>
      </c>
      <c r="AB51" s="6">
        <v>62534.298499999997</v>
      </c>
    </row>
    <row r="52" spans="1:28" x14ac:dyDescent="0.2">
      <c r="A52" s="24" t="s">
        <v>247</v>
      </c>
      <c r="B52" s="16" t="s">
        <v>47</v>
      </c>
      <c r="C52" s="16" t="s">
        <v>40</v>
      </c>
      <c r="D52" s="7">
        <v>27648.13</v>
      </c>
      <c r="E52" s="7">
        <v>1009.8</v>
      </c>
      <c r="F52" s="7">
        <v>19250</v>
      </c>
      <c r="G52" s="9">
        <v>0</v>
      </c>
      <c r="H52" s="9">
        <v>5</v>
      </c>
      <c r="I52" s="9">
        <v>0</v>
      </c>
      <c r="J52" s="9">
        <v>0</v>
      </c>
      <c r="K52" s="9">
        <v>21</v>
      </c>
      <c r="L52" s="9">
        <v>0</v>
      </c>
      <c r="M52" s="9">
        <v>36</v>
      </c>
      <c r="N52" s="9">
        <v>51</v>
      </c>
      <c r="O52" s="9">
        <v>0</v>
      </c>
      <c r="P52" s="9">
        <v>4</v>
      </c>
      <c r="Q52" s="9">
        <v>4</v>
      </c>
      <c r="R52" s="9">
        <v>17977.41</v>
      </c>
      <c r="S52" s="9">
        <v>1.29</v>
      </c>
      <c r="T52" s="9">
        <v>17977.41</v>
      </c>
      <c r="U52" s="9">
        <v>0</v>
      </c>
      <c r="V52" s="9">
        <v>0</v>
      </c>
      <c r="W52" s="9">
        <v>683.14</v>
      </c>
      <c r="X52" s="9">
        <v>0</v>
      </c>
      <c r="Y52" s="9">
        <v>1008.14</v>
      </c>
      <c r="Z52" s="9">
        <v>1.66</v>
      </c>
      <c r="AA52" s="9">
        <v>1.66</v>
      </c>
      <c r="AB52" s="9">
        <v>78708.145499999999</v>
      </c>
    </row>
    <row r="53" spans="1:28" x14ac:dyDescent="0.2">
      <c r="A53" s="10" t="s">
        <v>248</v>
      </c>
      <c r="B53" s="17"/>
      <c r="C53" s="17"/>
      <c r="D53" s="14">
        <f t="array" ref="D53">SUM((D41:D52-$D$3:$D$14)/$D$3:$D$14)/12</f>
        <v>-0.35422712650306609</v>
      </c>
      <c r="E53" s="14">
        <f t="array" ref="E53">SUM((E41:E52-$D$3:$D$14)/$D$3:$D$14)/12</f>
        <v>-0.97105535536721677</v>
      </c>
      <c r="F53" s="14">
        <f t="array" ref="F53">SUM((F41:F52-$D$3:$D$14)/$D$3:$D$14)/12</f>
        <v>-0.59494793268050084</v>
      </c>
      <c r="G53" s="15">
        <f t="array" ref="G53">-SUM(IF(G41:G52&lt;G$3:G$14,1,0))/12+SUM(IF(G41:G52&gt;G$3:G$14,1,0))/12</f>
        <v>0</v>
      </c>
      <c r="H53" s="15">
        <f t="array" ref="H53">-SUM(IF(H41:H52&lt;H$3:H$14,1,0))/12+SUM(IF(H41:H52&gt;H$3:H$14,1,0))/12</f>
        <v>0.5</v>
      </c>
      <c r="I53" s="15">
        <f t="array" ref="I53">-SUM(IF(I41:I52&lt;I$3:I$14,1,0))/12+SUM(IF(I41:I52&gt;I$3:I$14,1,0))/12</f>
        <v>0</v>
      </c>
      <c r="J53" s="15">
        <f t="array" ref="J53">-SUM(IF(J41:J52&lt;J$3:J$14,1,0))/12+SUM(IF(J41:J52&gt;J$3:J$14,1,0))/12</f>
        <v>-0.58333333333333337</v>
      </c>
      <c r="K53" s="15">
        <f t="array" ref="K53">-SUM(IF(K41:K52&lt;K$3:K$14,1,0))/12+SUM(IF(K41:K52&gt;K$3:K$14,1,0))/12</f>
        <v>1</v>
      </c>
      <c r="L53" s="15">
        <f t="array" ref="L53">-SUM(IF(L41:L52&lt;L$3:L$14,1,0))/12+SUM(IF(L41:L52&gt;L$3:L$14,1,0))/12</f>
        <v>-1</v>
      </c>
      <c r="M53" s="15">
        <f t="array" ref="M53">-SUM(IF(M41:M52&lt;M$3:M$14,1,0))/12+SUM(IF(M41:M52&gt;M$3:M$14,1,0))/12</f>
        <v>0.33333333333333331</v>
      </c>
      <c r="N53" s="15">
        <f t="array" ref="N53">-SUM(IF(N41:N52&lt;N$3:N$14,1,0))/12+SUM(IF(N41:N52&gt;N$3:N$14,1,0))/12</f>
        <v>0.66666666666666663</v>
      </c>
      <c r="O53" s="15">
        <f t="array" ref="O53">-SUM(IF(O41:O52&lt;O$3:O$14,1,0))/12+SUM(IF(O41:O52&gt;O$3:O$14,1,0))/12</f>
        <v>0</v>
      </c>
      <c r="P53" s="15">
        <f t="array" ref="P53">-SUM(IF(P41:P52&lt;P$3:P$14,1,0))/12+SUM(IF(P41:P52&gt;P$3:P$14,1,0))/12</f>
        <v>1</v>
      </c>
      <c r="Q53" s="15">
        <f t="array" ref="Q53">-SUM(IF(Q41:Q52&lt;Q$3:Q$14,1,0))/12+SUM(IF(Q41:Q52&gt;Q$3:Q$14,1,0))/12</f>
        <v>-0.33333333333333331</v>
      </c>
      <c r="R53" s="14">
        <f t="array" ref="R53">SUM((R41:R52-$D$3:$D$14)/$D$3:$D$14)/12</f>
        <v>-0.61046677890220613</v>
      </c>
      <c r="S53" s="14">
        <f t="array" ref="S53">SUM((S41:S52-$D$3:$D$14)/$D$3:$D$14)/12</f>
        <v>-0.99944458974887895</v>
      </c>
      <c r="T53" s="14">
        <f t="array" ref="T53">SUM((T41:T52-$D$3:$D$14)/$D$3:$D$14)/12</f>
        <v>-0.61046677890220613</v>
      </c>
      <c r="U53" s="14">
        <f t="array" ref="U53">SUM((U41:U52-$D$3:$D$14)/$D$3:$D$14)/12</f>
        <v>-1</v>
      </c>
      <c r="V53" s="14">
        <f t="array" ref="V53">SUM((V41:V52-$D$3:$D$14)/$D$3:$D$14)/12</f>
        <v>-1</v>
      </c>
      <c r="W53" s="14">
        <f t="array" ref="W53">SUM((W41:W52-$D$3:$D$14)/$D$3:$D$14)/12</f>
        <v>-0.98519772471582934</v>
      </c>
      <c r="X53" s="14">
        <f t="array" ref="X53">SUM((X41:X52-$D$3:$D$14)/$D$3:$D$14)/12</f>
        <v>-1</v>
      </c>
      <c r="Y53" s="14">
        <f t="array" ref="Y53">SUM((Y41:Y52-$D$3:$D$14)/$D$3:$D$14)/12</f>
        <v>-0.97239052833768957</v>
      </c>
      <c r="Z53" s="14">
        <f t="array" ref="Z53">SUM((Z41:Z52-$D$3:$D$14)/$D$3:$D$14)/12</f>
        <v>-0.99928348416751867</v>
      </c>
      <c r="AA53" s="14">
        <f t="array" ref="AA53">SUM((AA41:AA52-$D$3:$D$14)/$D$3:$D$14)/12</f>
        <v>-0.99928348416751867</v>
      </c>
      <c r="AB53" s="14">
        <f t="array" ref="AB53">SUM((AB41:AB52-$D$3:$D$14)/$D$3:$D$14)/12</f>
        <v>0.48048698901798154</v>
      </c>
    </row>
    <row r="54" spans="1:28" x14ac:dyDescent="0.2">
      <c r="A54" s="24" t="s">
        <v>249</v>
      </c>
      <c r="B54" s="16" t="s">
        <v>33</v>
      </c>
      <c r="C54" s="16" t="s">
        <v>34</v>
      </c>
      <c r="D54">
        <v>12900.27</v>
      </c>
      <c r="E54">
        <v>1178.4000000000001</v>
      </c>
      <c r="F54">
        <v>3100</v>
      </c>
      <c r="G54" s="6">
        <v>0</v>
      </c>
      <c r="H54" s="6">
        <v>3</v>
      </c>
      <c r="I54" s="6">
        <v>0</v>
      </c>
      <c r="J54" s="6">
        <v>24</v>
      </c>
      <c r="K54" s="6">
        <v>0</v>
      </c>
      <c r="L54" s="6">
        <v>4</v>
      </c>
      <c r="M54" s="6">
        <v>0</v>
      </c>
      <c r="N54" s="6">
        <v>7.5</v>
      </c>
      <c r="O54" s="6">
        <v>0</v>
      </c>
      <c r="P54" s="6">
        <v>0</v>
      </c>
      <c r="Q54" s="6">
        <v>4</v>
      </c>
      <c r="R54" s="6">
        <v>2842.34</v>
      </c>
      <c r="S54" s="6">
        <v>560.22</v>
      </c>
      <c r="T54" s="6">
        <v>2842.34</v>
      </c>
      <c r="U54" s="6">
        <v>0</v>
      </c>
      <c r="V54" s="6">
        <v>0</v>
      </c>
      <c r="W54" s="6">
        <v>568.47</v>
      </c>
      <c r="X54" s="6">
        <v>0</v>
      </c>
      <c r="Y54" s="6">
        <v>843.47</v>
      </c>
      <c r="Z54" s="6">
        <v>124.93</v>
      </c>
      <c r="AA54" s="6">
        <v>294.93</v>
      </c>
      <c r="AB54" s="6">
        <v>19101.410100000001</v>
      </c>
    </row>
    <row r="55" spans="1:28" x14ac:dyDescent="0.2">
      <c r="A55" s="24" t="s">
        <v>250</v>
      </c>
      <c r="B55" s="16" t="s">
        <v>33</v>
      </c>
      <c r="C55" s="16" t="s">
        <v>36</v>
      </c>
      <c r="D55">
        <v>16466.32</v>
      </c>
      <c r="E55">
        <v>1456.88</v>
      </c>
      <c r="F55">
        <v>4350</v>
      </c>
      <c r="G55" s="6">
        <v>0</v>
      </c>
      <c r="H55" s="6">
        <v>3</v>
      </c>
      <c r="I55" s="6">
        <v>0</v>
      </c>
      <c r="J55" s="6">
        <v>24</v>
      </c>
      <c r="K55" s="6">
        <v>0</v>
      </c>
      <c r="L55" s="6">
        <v>4</v>
      </c>
      <c r="M55" s="6">
        <v>0</v>
      </c>
      <c r="N55" s="6">
        <v>13.5</v>
      </c>
      <c r="O55" s="6">
        <v>0</v>
      </c>
      <c r="P55" s="6">
        <v>0</v>
      </c>
      <c r="Q55" s="6">
        <v>4</v>
      </c>
      <c r="R55" s="6">
        <v>3798.85</v>
      </c>
      <c r="S55" s="6">
        <v>951.18</v>
      </c>
      <c r="T55" s="6">
        <v>3798.85</v>
      </c>
      <c r="U55" s="6">
        <v>0</v>
      </c>
      <c r="V55" s="6">
        <v>0</v>
      </c>
      <c r="W55" s="6">
        <v>759.77</v>
      </c>
      <c r="X55" s="6">
        <v>0</v>
      </c>
      <c r="Y55" s="6">
        <v>1034.77</v>
      </c>
      <c r="Z55" s="6">
        <v>212.11</v>
      </c>
      <c r="AA55" s="6">
        <v>382.11</v>
      </c>
      <c r="AB55" s="6">
        <v>29384.224099999999</v>
      </c>
    </row>
    <row r="56" spans="1:28" x14ac:dyDescent="0.2">
      <c r="A56" s="24" t="s">
        <v>251</v>
      </c>
      <c r="B56" s="16" t="s">
        <v>33</v>
      </c>
      <c r="C56" s="16" t="s">
        <v>38</v>
      </c>
      <c r="D56">
        <v>18922.740000000002</v>
      </c>
      <c r="E56">
        <v>1601.94</v>
      </c>
      <c r="F56">
        <v>5600</v>
      </c>
      <c r="G56" s="6">
        <v>0</v>
      </c>
      <c r="H56" s="6">
        <v>3</v>
      </c>
      <c r="I56" s="6">
        <v>0</v>
      </c>
      <c r="J56" s="6">
        <v>24</v>
      </c>
      <c r="K56" s="6">
        <v>0</v>
      </c>
      <c r="L56" s="6">
        <v>4</v>
      </c>
      <c r="M56" s="6">
        <v>0</v>
      </c>
      <c r="N56" s="6">
        <v>19.5</v>
      </c>
      <c r="O56" s="6">
        <v>0</v>
      </c>
      <c r="P56" s="6">
        <v>0</v>
      </c>
      <c r="Q56" s="6">
        <v>4</v>
      </c>
      <c r="R56" s="6">
        <v>4046.35</v>
      </c>
      <c r="S56" s="6">
        <v>1379.71</v>
      </c>
      <c r="T56" s="6">
        <v>4046.35</v>
      </c>
      <c r="U56" s="6">
        <v>0</v>
      </c>
      <c r="V56" s="6">
        <v>0</v>
      </c>
      <c r="W56" s="6">
        <v>809.27</v>
      </c>
      <c r="X56" s="6">
        <v>0</v>
      </c>
      <c r="Y56" s="6">
        <v>1084.27</v>
      </c>
      <c r="Z56" s="6">
        <v>307.67</v>
      </c>
      <c r="AA56" s="6">
        <v>477.67</v>
      </c>
      <c r="AB56" s="6">
        <v>38719.403299999998</v>
      </c>
    </row>
    <row r="57" spans="1:28" x14ac:dyDescent="0.2">
      <c r="A57" s="24" t="s">
        <v>252</v>
      </c>
      <c r="B57" s="16" t="s">
        <v>33</v>
      </c>
      <c r="C57" s="16" t="s">
        <v>40</v>
      </c>
      <c r="D57">
        <v>21751.16</v>
      </c>
      <c r="E57">
        <v>1779.71</v>
      </c>
      <c r="F57">
        <v>6950</v>
      </c>
      <c r="G57" s="6">
        <v>0</v>
      </c>
      <c r="H57" s="6">
        <v>4</v>
      </c>
      <c r="I57" s="6">
        <v>0</v>
      </c>
      <c r="J57" s="6">
        <v>24</v>
      </c>
      <c r="K57" s="6">
        <v>0</v>
      </c>
      <c r="L57" s="6">
        <v>4</v>
      </c>
      <c r="M57" s="6">
        <v>0</v>
      </c>
      <c r="N57" s="6">
        <v>25.5</v>
      </c>
      <c r="O57" s="6">
        <v>0</v>
      </c>
      <c r="P57" s="6">
        <v>0</v>
      </c>
      <c r="Q57" s="6">
        <v>4</v>
      </c>
      <c r="R57" s="6">
        <v>4387.57</v>
      </c>
      <c r="S57" s="6">
        <v>1758.74</v>
      </c>
      <c r="T57" s="6">
        <v>4387.57</v>
      </c>
      <c r="U57" s="6">
        <v>0</v>
      </c>
      <c r="V57" s="6">
        <v>0</v>
      </c>
      <c r="W57" s="6">
        <v>877.51</v>
      </c>
      <c r="X57" s="6">
        <v>0</v>
      </c>
      <c r="Y57" s="6">
        <v>1177.51</v>
      </c>
      <c r="Z57" s="6">
        <v>392.2</v>
      </c>
      <c r="AA57" s="6">
        <v>562.20000000000005</v>
      </c>
      <c r="AB57" s="6">
        <v>47299.705800000003</v>
      </c>
    </row>
    <row r="58" spans="1:28" x14ac:dyDescent="0.2">
      <c r="A58" s="24" t="s">
        <v>253</v>
      </c>
      <c r="B58" s="16" t="s">
        <v>42</v>
      </c>
      <c r="C58" s="16" t="s">
        <v>34</v>
      </c>
      <c r="D58">
        <v>14871.83</v>
      </c>
      <c r="E58">
        <v>1265.1600000000001</v>
      </c>
      <c r="F58">
        <v>4350</v>
      </c>
      <c r="G58" s="6">
        <v>0</v>
      </c>
      <c r="H58" s="6">
        <v>3</v>
      </c>
      <c r="I58" s="6">
        <v>0</v>
      </c>
      <c r="J58" s="6">
        <v>24</v>
      </c>
      <c r="K58" s="6">
        <v>0</v>
      </c>
      <c r="L58" s="6">
        <v>4</v>
      </c>
      <c r="M58" s="6">
        <v>0</v>
      </c>
      <c r="N58" s="6">
        <v>15</v>
      </c>
      <c r="O58" s="6">
        <v>0</v>
      </c>
      <c r="P58" s="6">
        <v>0</v>
      </c>
      <c r="Q58" s="6">
        <v>4</v>
      </c>
      <c r="R58" s="6">
        <v>2870.17</v>
      </c>
      <c r="S58" s="6">
        <v>924.33</v>
      </c>
      <c r="T58" s="6">
        <v>2870.17</v>
      </c>
      <c r="U58" s="6">
        <v>0</v>
      </c>
      <c r="V58" s="6">
        <v>0</v>
      </c>
      <c r="W58" s="6">
        <v>574.03</v>
      </c>
      <c r="X58" s="6">
        <v>0</v>
      </c>
      <c r="Y58" s="6">
        <v>849.03</v>
      </c>
      <c r="Z58" s="6">
        <v>206.13</v>
      </c>
      <c r="AA58" s="6">
        <v>376.13</v>
      </c>
      <c r="AB58" s="6">
        <v>29874.140899999999</v>
      </c>
    </row>
    <row r="59" spans="1:28" x14ac:dyDescent="0.2">
      <c r="A59" s="24" t="s">
        <v>254</v>
      </c>
      <c r="B59" s="16" t="s">
        <v>42</v>
      </c>
      <c r="C59" s="16" t="s">
        <v>36</v>
      </c>
      <c r="D59">
        <v>20294.04</v>
      </c>
      <c r="E59">
        <v>1646.59</v>
      </c>
      <c r="F59">
        <v>6600</v>
      </c>
      <c r="G59" s="6">
        <v>0</v>
      </c>
      <c r="H59" s="6">
        <v>3</v>
      </c>
      <c r="I59" s="6">
        <v>0</v>
      </c>
      <c r="J59" s="6">
        <v>24</v>
      </c>
      <c r="K59" s="6">
        <v>0</v>
      </c>
      <c r="L59" s="6">
        <v>4</v>
      </c>
      <c r="M59" s="6">
        <v>0</v>
      </c>
      <c r="N59" s="6">
        <v>27</v>
      </c>
      <c r="O59" s="6">
        <v>0</v>
      </c>
      <c r="P59" s="6">
        <v>0</v>
      </c>
      <c r="Q59" s="6">
        <v>4</v>
      </c>
      <c r="R59" s="6">
        <v>3862.74</v>
      </c>
      <c r="S59" s="6">
        <v>1744.58</v>
      </c>
      <c r="T59" s="6">
        <v>3862.74</v>
      </c>
      <c r="U59" s="6">
        <v>0</v>
      </c>
      <c r="V59" s="6">
        <v>0</v>
      </c>
      <c r="W59" s="6">
        <v>772.55</v>
      </c>
      <c r="X59" s="6">
        <v>0</v>
      </c>
      <c r="Y59" s="6">
        <v>1047.55</v>
      </c>
      <c r="Z59" s="6">
        <v>389.04</v>
      </c>
      <c r="AA59" s="6">
        <v>559.04</v>
      </c>
      <c r="AB59" s="6">
        <v>50108.415999999997</v>
      </c>
    </row>
    <row r="60" spans="1:28" x14ac:dyDescent="0.2">
      <c r="A60" s="24" t="s">
        <v>255</v>
      </c>
      <c r="B60" s="16" t="s">
        <v>42</v>
      </c>
      <c r="C60" s="16" t="s">
        <v>38</v>
      </c>
      <c r="D60">
        <v>24491.200000000001</v>
      </c>
      <c r="E60">
        <v>1880.72</v>
      </c>
      <c r="F60">
        <v>8850</v>
      </c>
      <c r="G60" s="6">
        <v>0</v>
      </c>
      <c r="H60" s="6">
        <v>3</v>
      </c>
      <c r="I60" s="6">
        <v>0</v>
      </c>
      <c r="J60" s="6">
        <v>24</v>
      </c>
      <c r="K60" s="6">
        <v>0</v>
      </c>
      <c r="L60" s="6">
        <v>4</v>
      </c>
      <c r="M60" s="6">
        <v>0</v>
      </c>
      <c r="N60" s="6">
        <v>39</v>
      </c>
      <c r="O60" s="6">
        <v>0</v>
      </c>
      <c r="P60" s="6">
        <v>0</v>
      </c>
      <c r="Q60" s="6">
        <v>4</v>
      </c>
      <c r="R60" s="6">
        <v>4046.37</v>
      </c>
      <c r="S60" s="6">
        <v>2629.8</v>
      </c>
      <c r="T60" s="6">
        <v>4046.37</v>
      </c>
      <c r="U60" s="6">
        <v>0</v>
      </c>
      <c r="V60" s="6">
        <v>0</v>
      </c>
      <c r="W60" s="6">
        <v>809.27</v>
      </c>
      <c r="X60" s="6">
        <v>0</v>
      </c>
      <c r="Y60" s="6">
        <v>1084.27</v>
      </c>
      <c r="Z60" s="6">
        <v>586.45000000000005</v>
      </c>
      <c r="AA60" s="6">
        <v>756.45</v>
      </c>
      <c r="AB60" s="6">
        <v>68799.715599999996</v>
      </c>
    </row>
    <row r="61" spans="1:28" x14ac:dyDescent="0.2">
      <c r="A61" s="24" t="s">
        <v>256</v>
      </c>
      <c r="B61" s="16" t="s">
        <v>42</v>
      </c>
      <c r="C61" s="16" t="s">
        <v>40</v>
      </c>
      <c r="D61">
        <v>29122.04</v>
      </c>
      <c r="E61">
        <v>2154.9699999999998</v>
      </c>
      <c r="F61">
        <v>11200</v>
      </c>
      <c r="G61" s="6">
        <v>0</v>
      </c>
      <c r="H61" s="6">
        <v>4</v>
      </c>
      <c r="I61" s="6">
        <v>0</v>
      </c>
      <c r="J61" s="6">
        <v>24</v>
      </c>
      <c r="K61" s="6">
        <v>0</v>
      </c>
      <c r="L61" s="6">
        <v>4</v>
      </c>
      <c r="M61" s="6">
        <v>0</v>
      </c>
      <c r="N61" s="6">
        <v>51</v>
      </c>
      <c r="O61" s="6">
        <v>0</v>
      </c>
      <c r="P61" s="6">
        <v>0</v>
      </c>
      <c r="Q61" s="6">
        <v>4</v>
      </c>
      <c r="R61" s="6">
        <v>4377.79</v>
      </c>
      <c r="S61" s="6">
        <v>3450.29</v>
      </c>
      <c r="T61" s="6">
        <v>4377.79</v>
      </c>
      <c r="U61" s="6">
        <v>0</v>
      </c>
      <c r="V61" s="6">
        <v>0</v>
      </c>
      <c r="W61" s="6">
        <v>875.56</v>
      </c>
      <c r="X61" s="6">
        <v>0</v>
      </c>
      <c r="Y61" s="6">
        <v>1175.56</v>
      </c>
      <c r="Z61" s="6">
        <v>769.41</v>
      </c>
      <c r="AA61" s="6">
        <v>939.41</v>
      </c>
      <c r="AB61" s="6">
        <v>86731.167300000001</v>
      </c>
    </row>
    <row r="62" spans="1:28" x14ac:dyDescent="0.2">
      <c r="A62" s="24" t="s">
        <v>257</v>
      </c>
      <c r="B62" s="16" t="s">
        <v>47</v>
      </c>
      <c r="C62" s="16" t="s">
        <v>34</v>
      </c>
      <c r="D62">
        <v>15470.83</v>
      </c>
      <c r="E62">
        <v>1337.18</v>
      </c>
      <c r="F62">
        <v>4350</v>
      </c>
      <c r="G62" s="6">
        <v>0</v>
      </c>
      <c r="H62" s="6">
        <v>3</v>
      </c>
      <c r="I62" s="6">
        <v>0</v>
      </c>
      <c r="J62" s="6">
        <v>24</v>
      </c>
      <c r="K62" s="6">
        <v>0</v>
      </c>
      <c r="L62" s="6">
        <v>4</v>
      </c>
      <c r="M62" s="6">
        <v>0</v>
      </c>
      <c r="N62" s="6">
        <v>15</v>
      </c>
      <c r="O62" s="6">
        <v>0</v>
      </c>
      <c r="P62" s="6">
        <v>0</v>
      </c>
      <c r="Q62" s="6">
        <v>4</v>
      </c>
      <c r="R62" s="6">
        <v>2926.38</v>
      </c>
      <c r="S62" s="6">
        <v>1196.9000000000001</v>
      </c>
      <c r="T62" s="6">
        <v>2926.38</v>
      </c>
      <c r="U62" s="6">
        <v>0</v>
      </c>
      <c r="V62" s="6">
        <v>0</v>
      </c>
      <c r="W62" s="6">
        <v>585.28</v>
      </c>
      <c r="X62" s="6">
        <v>0</v>
      </c>
      <c r="Y62" s="6">
        <v>860.28</v>
      </c>
      <c r="Z62" s="6">
        <v>266.91000000000003</v>
      </c>
      <c r="AA62" s="6">
        <v>436.91</v>
      </c>
      <c r="AB62" s="6">
        <v>36595.475100000003</v>
      </c>
    </row>
    <row r="63" spans="1:28" x14ac:dyDescent="0.2">
      <c r="A63" s="24" t="s">
        <v>258</v>
      </c>
      <c r="B63" s="16" t="s">
        <v>47</v>
      </c>
      <c r="C63" s="16" t="s">
        <v>36</v>
      </c>
      <c r="D63">
        <v>21668.65</v>
      </c>
      <c r="E63">
        <v>1811.88</v>
      </c>
      <c r="F63">
        <v>6600</v>
      </c>
      <c r="G63" s="6">
        <v>0</v>
      </c>
      <c r="H63" s="6">
        <v>3</v>
      </c>
      <c r="I63" s="6">
        <v>0</v>
      </c>
      <c r="J63" s="6">
        <v>24</v>
      </c>
      <c r="K63" s="6">
        <v>0</v>
      </c>
      <c r="L63" s="6">
        <v>4</v>
      </c>
      <c r="M63" s="6">
        <v>0</v>
      </c>
      <c r="N63" s="6">
        <v>27</v>
      </c>
      <c r="O63" s="6">
        <v>0</v>
      </c>
      <c r="P63" s="6">
        <v>0</v>
      </c>
      <c r="Q63" s="6">
        <v>4</v>
      </c>
      <c r="R63" s="6">
        <v>4047.84</v>
      </c>
      <c r="S63" s="6">
        <v>2319.7600000000002</v>
      </c>
      <c r="T63" s="6">
        <v>4047.84</v>
      </c>
      <c r="U63" s="6">
        <v>0</v>
      </c>
      <c r="V63" s="6">
        <v>0</v>
      </c>
      <c r="W63" s="6">
        <v>809.57</v>
      </c>
      <c r="X63" s="6">
        <v>0</v>
      </c>
      <c r="Y63" s="6">
        <v>1084.57</v>
      </c>
      <c r="Z63" s="6">
        <v>517.30999999999995</v>
      </c>
      <c r="AA63" s="6">
        <v>687.31</v>
      </c>
      <c r="AB63" s="6">
        <v>63715.667500000003</v>
      </c>
    </row>
    <row r="64" spans="1:28" x14ac:dyDescent="0.2">
      <c r="A64" s="24" t="s">
        <v>259</v>
      </c>
      <c r="B64" s="16" t="s">
        <v>47</v>
      </c>
      <c r="C64" s="16" t="s">
        <v>38</v>
      </c>
      <c r="D64">
        <v>26263.84</v>
      </c>
      <c r="E64">
        <v>2093.86</v>
      </c>
      <c r="F64">
        <v>8850</v>
      </c>
      <c r="G64" s="6">
        <v>0</v>
      </c>
      <c r="H64" s="6">
        <v>3</v>
      </c>
      <c r="I64" s="6">
        <v>0</v>
      </c>
      <c r="J64" s="6">
        <v>24</v>
      </c>
      <c r="K64" s="6">
        <v>0</v>
      </c>
      <c r="L64" s="6">
        <v>4</v>
      </c>
      <c r="M64" s="6">
        <v>0</v>
      </c>
      <c r="N64" s="6">
        <v>39</v>
      </c>
      <c r="O64" s="6">
        <v>0</v>
      </c>
      <c r="P64" s="6">
        <v>0</v>
      </c>
      <c r="Q64" s="6">
        <v>4</v>
      </c>
      <c r="R64" s="6">
        <v>4136.45</v>
      </c>
      <c r="S64" s="6">
        <v>3504.82</v>
      </c>
      <c r="T64" s="6">
        <v>4136.45</v>
      </c>
      <c r="U64" s="6">
        <v>0</v>
      </c>
      <c r="V64" s="6">
        <v>0</v>
      </c>
      <c r="W64" s="6">
        <v>827.29</v>
      </c>
      <c r="X64" s="6">
        <v>0</v>
      </c>
      <c r="Y64" s="6">
        <v>1102.29</v>
      </c>
      <c r="Z64" s="6">
        <v>781.57</v>
      </c>
      <c r="AA64" s="6">
        <v>951.57</v>
      </c>
      <c r="AB64" s="6">
        <v>88063.729699999996</v>
      </c>
    </row>
    <row r="65" spans="1:28" x14ac:dyDescent="0.2">
      <c r="A65" s="24" t="s">
        <v>260</v>
      </c>
      <c r="B65" s="16" t="s">
        <v>47</v>
      </c>
      <c r="C65" s="16" t="s">
        <v>40</v>
      </c>
      <c r="D65" s="7">
        <v>31467.62</v>
      </c>
      <c r="E65" s="7">
        <v>2437.0100000000002</v>
      </c>
      <c r="F65" s="7">
        <v>11200</v>
      </c>
      <c r="G65" s="9">
        <v>0</v>
      </c>
      <c r="H65" s="9">
        <v>4</v>
      </c>
      <c r="I65" s="9">
        <v>0</v>
      </c>
      <c r="J65" s="9">
        <v>24</v>
      </c>
      <c r="K65" s="9">
        <v>0</v>
      </c>
      <c r="L65" s="9">
        <v>4</v>
      </c>
      <c r="M65" s="9">
        <v>0</v>
      </c>
      <c r="N65" s="9">
        <v>51</v>
      </c>
      <c r="O65" s="9">
        <v>0</v>
      </c>
      <c r="P65" s="9">
        <v>0</v>
      </c>
      <c r="Q65" s="9">
        <v>4</v>
      </c>
      <c r="R65" s="9">
        <v>4513.5</v>
      </c>
      <c r="S65" s="9">
        <v>4593.3</v>
      </c>
      <c r="T65" s="9">
        <v>4513.5</v>
      </c>
      <c r="U65" s="9">
        <v>0</v>
      </c>
      <c r="V65" s="9">
        <v>0</v>
      </c>
      <c r="W65" s="9">
        <v>902.7</v>
      </c>
      <c r="X65" s="9">
        <v>0</v>
      </c>
      <c r="Y65" s="9">
        <v>1202.7</v>
      </c>
      <c r="Z65" s="9">
        <v>1024.31</v>
      </c>
      <c r="AA65" s="9">
        <v>1194.31</v>
      </c>
      <c r="AB65" s="9">
        <v>111620.26459999999</v>
      </c>
    </row>
    <row r="66" spans="1:28" x14ac:dyDescent="0.2">
      <c r="A66" s="10" t="s">
        <v>261</v>
      </c>
      <c r="B66" s="17"/>
      <c r="C66" s="17"/>
      <c r="D66" s="14">
        <f t="array" ref="D66">SUM((D54:D65-$D$3:$D$14)/$D$3:$D$14)/12</f>
        <v>-0.14460184297656969</v>
      </c>
      <c r="E66" s="14">
        <f t="array" ref="E66">SUM((E54:E65-$D$3:$D$14)/$D$3:$D$14)/12</f>
        <v>-0.92930456599465117</v>
      </c>
      <c r="F66" s="14">
        <f t="array" ref="F66">SUM((F54:F65-$D$3:$D$14)/$D$3:$D$14)/12</f>
        <v>-0.73254805441183868</v>
      </c>
      <c r="G66" s="15">
        <f t="array" ref="G66">-SUM(IF(G54:G65&lt;G$3:G$14,1,0))/12+SUM(IF(G54:G65&gt;G$3:G$14,1,0))/12</f>
        <v>0</v>
      </c>
      <c r="H66" s="15">
        <f t="array" ref="H66">-SUM(IF(H54:H65&lt;H$3:H$14,1,0))/12+SUM(IF(H54:H65&gt;H$3:H$14,1,0))/12</f>
        <v>0</v>
      </c>
      <c r="I66" s="15">
        <f t="array" ref="I66">-SUM(IF(I54:I65&lt;I$3:I$14,1,0))/12+SUM(IF(I54:I65&gt;I$3:I$14,1,0))/12</f>
        <v>0</v>
      </c>
      <c r="J66" s="15">
        <f t="array" ref="J66">-SUM(IF(J54:J65&lt;J$3:J$14,1,0))/12+SUM(IF(J54:J65&gt;J$3:J$14,1,0))/12</f>
        <v>0</v>
      </c>
      <c r="K66" s="15">
        <f t="array" ref="K66">-SUM(IF(K54:K65&lt;K$3:K$14,1,0))/12+SUM(IF(K54:K65&gt;K$3:K$14,1,0))/12</f>
        <v>0</v>
      </c>
      <c r="L66" s="15">
        <f t="array" ref="L66">-SUM(IF(L54:L65&lt;L$3:L$14,1,0))/12+SUM(IF(L54:L65&gt;L$3:L$14,1,0))/12</f>
        <v>0</v>
      </c>
      <c r="M66" s="15">
        <f t="array" ref="M66">-SUM(IF(M54:M65&lt;M$3:M$14,1,0))/12+SUM(IF(M54:M65&gt;M$3:M$14,1,0))/12</f>
        <v>0</v>
      </c>
      <c r="N66" s="15">
        <f t="array" ref="N66">-SUM(IF(N54:N65&lt;N$3:N$14,1,0))/12+SUM(IF(N54:N65&gt;N$3:N$14,1,0))/12</f>
        <v>0.66666666666666663</v>
      </c>
      <c r="O66" s="15">
        <f t="array" ref="O66">-SUM(IF(O54:O65&lt;O$3:O$14,1,0))/12+SUM(IF(O54:O65&gt;O$3:O$14,1,0))/12</f>
        <v>0</v>
      </c>
      <c r="P66" s="15">
        <f t="array" ref="P66">-SUM(IF(P54:P65&lt;P$3:P$14,1,0))/12+SUM(IF(P54:P65&gt;P$3:P$14,1,0))/12</f>
        <v>0</v>
      </c>
      <c r="Q66" s="15">
        <f t="array" ref="Q66">-SUM(IF(Q54:Q65&lt;Q$3:Q$14,1,0))/12+SUM(IF(Q54:Q65&gt;Q$3:Q$14,1,0))/12</f>
        <v>0</v>
      </c>
      <c r="R66" s="14">
        <f t="array" ref="R66">SUM((R54:R65-$D$3:$D$14)/$D$3:$D$14)/12</f>
        <v>-0.83970886656639276</v>
      </c>
      <c r="S66" s="14">
        <f t="array" ref="S66">SUM((S54:S65-$D$3:$D$14)/$D$3:$D$14)/12</f>
        <v>-0.92290856968570489</v>
      </c>
      <c r="T66" s="14">
        <f t="array" ref="T66">SUM((T54:T65-$D$3:$D$14)/$D$3:$D$14)/12</f>
        <v>-0.83970886656639276</v>
      </c>
      <c r="U66" s="14">
        <f t="array" ref="U66">SUM((U54:U65-$D$3:$D$14)/$D$3:$D$14)/12</f>
        <v>-1</v>
      </c>
      <c r="V66" s="14">
        <f t="array" ref="V66">SUM((V54:V65-$D$3:$D$14)/$D$3:$D$14)/12</f>
        <v>-1</v>
      </c>
      <c r="W66" s="14">
        <f t="array" ref="W66">SUM((W54:W65-$D$3:$D$14)/$D$3:$D$14)/12</f>
        <v>-0.96794176898775552</v>
      </c>
      <c r="X66" s="14">
        <f t="array" ref="X66">SUM((X54:X65-$D$3:$D$14)/$D$3:$D$14)/12</f>
        <v>-1</v>
      </c>
      <c r="Y66" s="14">
        <f t="array" ref="Y66">SUM((Y54:Y65-$D$3:$D$14)/$D$3:$D$14)/12</f>
        <v>-0.95569870281814662</v>
      </c>
      <c r="Z66" s="14">
        <f t="array" ref="Z66">SUM((Z54:Z65-$D$3:$D$14)/$D$3:$D$14)/12</f>
        <v>-0.98280860207687237</v>
      </c>
      <c r="AA66" s="14">
        <f t="array" ref="AA66">SUM((AA54:AA65-$D$3:$D$14)/$D$3:$D$14)/12</f>
        <v>-0.97535872722212569</v>
      </c>
      <c r="AB66" s="14">
        <f t="array" ref="AB66">SUM((AB54:AB65-$D$3:$D$14)/$D$3:$D$14)/12</f>
        <v>1.1207917703511299</v>
      </c>
    </row>
    <row r="67" spans="1:28" x14ac:dyDescent="0.2">
      <c r="A67" s="37" t="s">
        <v>262</v>
      </c>
      <c r="B67" s="16" t="s">
        <v>33</v>
      </c>
      <c r="C67" s="16" t="s">
        <v>34</v>
      </c>
      <c r="D67">
        <v>15616.14</v>
      </c>
      <c r="E67">
        <v>1064.8699999999999</v>
      </c>
      <c r="F67">
        <v>6760</v>
      </c>
      <c r="G67" s="6">
        <v>1</v>
      </c>
      <c r="H67" s="6">
        <v>5.5</v>
      </c>
      <c r="I67" s="6">
        <v>0</v>
      </c>
      <c r="J67" s="6">
        <v>0</v>
      </c>
      <c r="K67" s="6">
        <v>7</v>
      </c>
      <c r="L67" s="6">
        <v>0</v>
      </c>
      <c r="M67" s="6">
        <v>0</v>
      </c>
      <c r="N67" s="6">
        <v>7.5</v>
      </c>
      <c r="O67" s="6">
        <v>0</v>
      </c>
      <c r="P67" s="6">
        <v>4</v>
      </c>
      <c r="Q67" s="6">
        <v>0</v>
      </c>
      <c r="R67" s="6">
        <v>4659.7299999999996</v>
      </c>
      <c r="S67" s="6">
        <v>0</v>
      </c>
      <c r="T67" s="6">
        <v>3299.17</v>
      </c>
      <c r="U67" s="6">
        <v>267.39</v>
      </c>
      <c r="V67" s="6">
        <v>1627.94</v>
      </c>
      <c r="W67" s="6">
        <v>659.83</v>
      </c>
      <c r="X67" s="6">
        <v>-12.46</v>
      </c>
      <c r="Y67" s="6">
        <v>984.87</v>
      </c>
      <c r="Z67" s="6">
        <v>0</v>
      </c>
      <c r="AA67" s="6">
        <v>0</v>
      </c>
      <c r="AB67" s="6">
        <v>10626.7094</v>
      </c>
    </row>
    <row r="68" spans="1:28" x14ac:dyDescent="0.2">
      <c r="A68" s="37" t="s">
        <v>263</v>
      </c>
      <c r="B68" s="16" t="s">
        <v>33</v>
      </c>
      <c r="C68" s="16" t="s">
        <v>36</v>
      </c>
      <c r="D68">
        <v>20135.400000000001</v>
      </c>
      <c r="E68">
        <v>1470</v>
      </c>
      <c r="F68">
        <v>7910</v>
      </c>
      <c r="G68" s="6">
        <v>1</v>
      </c>
      <c r="H68" s="6">
        <v>5.5</v>
      </c>
      <c r="I68" s="6">
        <v>0</v>
      </c>
      <c r="J68" s="6">
        <v>0</v>
      </c>
      <c r="K68" s="6">
        <v>7</v>
      </c>
      <c r="L68" s="6">
        <v>0</v>
      </c>
      <c r="M68" s="6">
        <v>6</v>
      </c>
      <c r="N68" s="6">
        <v>13.5</v>
      </c>
      <c r="O68" s="6">
        <v>0</v>
      </c>
      <c r="P68" s="6">
        <v>4</v>
      </c>
      <c r="Q68" s="6">
        <v>0</v>
      </c>
      <c r="R68" s="6">
        <v>6744.06</v>
      </c>
      <c r="S68" s="6">
        <v>0</v>
      </c>
      <c r="T68" s="6">
        <v>5306.96</v>
      </c>
      <c r="U68" s="6">
        <v>190.85</v>
      </c>
      <c r="V68" s="6">
        <v>1627.94</v>
      </c>
      <c r="W68" s="6">
        <v>1061.3900000000001</v>
      </c>
      <c r="X68" s="6">
        <v>-8.89</v>
      </c>
      <c r="Y68" s="6">
        <v>1390</v>
      </c>
      <c r="Z68" s="6">
        <v>0</v>
      </c>
      <c r="AA68" s="6">
        <v>0</v>
      </c>
      <c r="AB68" s="6">
        <v>15886.5798</v>
      </c>
    </row>
    <row r="69" spans="1:28" x14ac:dyDescent="0.2">
      <c r="A69" s="37" t="s">
        <v>264</v>
      </c>
      <c r="B69" s="16" t="s">
        <v>33</v>
      </c>
      <c r="C69" s="16" t="s">
        <v>38</v>
      </c>
      <c r="D69">
        <v>24894.2</v>
      </c>
      <c r="E69">
        <v>1759.64</v>
      </c>
      <c r="F69">
        <v>10260</v>
      </c>
      <c r="G69" s="6">
        <v>1</v>
      </c>
      <c r="H69" s="6">
        <v>5.5</v>
      </c>
      <c r="I69" s="6">
        <v>0</v>
      </c>
      <c r="J69" s="6">
        <v>0</v>
      </c>
      <c r="K69" s="6">
        <v>10.5</v>
      </c>
      <c r="L69" s="6">
        <v>0</v>
      </c>
      <c r="M69" s="6">
        <v>0</v>
      </c>
      <c r="N69" s="6">
        <v>19.5</v>
      </c>
      <c r="O69" s="6">
        <v>0</v>
      </c>
      <c r="P69" s="6">
        <v>4</v>
      </c>
      <c r="Q69" s="6">
        <v>0</v>
      </c>
      <c r="R69" s="6">
        <v>8219.2000000000007</v>
      </c>
      <c r="S69" s="6">
        <v>0</v>
      </c>
      <c r="T69" s="6">
        <v>6746.96</v>
      </c>
      <c r="U69" s="6">
        <v>155.71</v>
      </c>
      <c r="V69" s="6">
        <v>1627.94</v>
      </c>
      <c r="W69" s="6">
        <v>1349.39</v>
      </c>
      <c r="X69" s="6">
        <v>-7.26</v>
      </c>
      <c r="Y69" s="6">
        <v>1679.64</v>
      </c>
      <c r="Z69" s="6">
        <v>0</v>
      </c>
      <c r="AA69" s="6">
        <v>0</v>
      </c>
      <c r="AB69" s="6">
        <v>20680.372100000001</v>
      </c>
    </row>
    <row r="70" spans="1:28" x14ac:dyDescent="0.2">
      <c r="A70" s="37" t="s">
        <v>265</v>
      </c>
      <c r="B70" s="16" t="s">
        <v>33</v>
      </c>
      <c r="C70" s="16" t="s">
        <v>40</v>
      </c>
      <c r="D70">
        <v>29747.57</v>
      </c>
      <c r="E70">
        <v>2042.61</v>
      </c>
      <c r="F70">
        <v>12760</v>
      </c>
      <c r="G70" s="6">
        <v>1</v>
      </c>
      <c r="H70" s="6">
        <v>5.5</v>
      </c>
      <c r="I70" s="6">
        <v>0</v>
      </c>
      <c r="J70" s="6">
        <v>0</v>
      </c>
      <c r="K70" s="6">
        <v>14</v>
      </c>
      <c r="L70" s="6">
        <v>0</v>
      </c>
      <c r="M70" s="6">
        <v>0</v>
      </c>
      <c r="N70" s="6">
        <v>25.5</v>
      </c>
      <c r="O70" s="6">
        <v>0</v>
      </c>
      <c r="P70" s="6">
        <v>4</v>
      </c>
      <c r="Q70" s="6">
        <v>0</v>
      </c>
      <c r="R70" s="6">
        <v>9655.69</v>
      </c>
      <c r="S70" s="6">
        <v>0</v>
      </c>
      <c r="T70" s="6">
        <v>8155.25</v>
      </c>
      <c r="U70" s="6">
        <v>127.5</v>
      </c>
      <c r="V70" s="6">
        <v>1627.94</v>
      </c>
      <c r="W70" s="6">
        <v>1631.05</v>
      </c>
      <c r="X70" s="6">
        <v>-5.94</v>
      </c>
      <c r="Y70" s="6">
        <v>1962.61</v>
      </c>
      <c r="Z70" s="6">
        <v>0</v>
      </c>
      <c r="AA70" s="6">
        <v>0</v>
      </c>
      <c r="AB70" s="6">
        <v>25442.101600000002</v>
      </c>
    </row>
    <row r="71" spans="1:28" x14ac:dyDescent="0.2">
      <c r="A71" s="38" t="s">
        <v>266</v>
      </c>
      <c r="B71" s="16" t="s">
        <v>42</v>
      </c>
      <c r="C71" s="16" t="s">
        <v>34</v>
      </c>
      <c r="D71">
        <v>18742.98</v>
      </c>
      <c r="E71">
        <v>1496.16</v>
      </c>
      <c r="F71">
        <v>6300</v>
      </c>
      <c r="G71" s="6">
        <v>0</v>
      </c>
      <c r="H71" s="6">
        <v>6</v>
      </c>
      <c r="I71" s="6">
        <v>0</v>
      </c>
      <c r="J71" s="6">
        <v>0</v>
      </c>
      <c r="K71" s="6">
        <v>7</v>
      </c>
      <c r="L71" s="6">
        <v>0</v>
      </c>
      <c r="M71" s="6">
        <v>0</v>
      </c>
      <c r="N71" s="6">
        <v>15</v>
      </c>
      <c r="O71" s="6">
        <v>0</v>
      </c>
      <c r="P71" s="6">
        <v>4</v>
      </c>
      <c r="Q71" s="6">
        <v>0</v>
      </c>
      <c r="R71" s="6">
        <v>5730.8</v>
      </c>
      <c r="S71" s="6">
        <v>0</v>
      </c>
      <c r="T71" s="6">
        <v>5730.8</v>
      </c>
      <c r="U71" s="6">
        <v>0</v>
      </c>
      <c r="V71" s="6">
        <v>0</v>
      </c>
      <c r="W71" s="6">
        <v>1146.1600000000001</v>
      </c>
      <c r="X71" s="6">
        <v>0</v>
      </c>
      <c r="Y71" s="6">
        <v>1496.16</v>
      </c>
      <c r="Z71" s="6">
        <v>0</v>
      </c>
      <c r="AA71" s="6">
        <v>0</v>
      </c>
      <c r="AB71" s="6">
        <v>22890.506600000001</v>
      </c>
    </row>
    <row r="72" spans="1:28" x14ac:dyDescent="0.2">
      <c r="A72" s="38" t="s">
        <v>267</v>
      </c>
      <c r="B72" s="16" t="s">
        <v>42</v>
      </c>
      <c r="C72" s="16" t="s">
        <v>36</v>
      </c>
      <c r="D72">
        <v>27838.36</v>
      </c>
      <c r="E72">
        <v>2017.45</v>
      </c>
      <c r="F72">
        <v>11060</v>
      </c>
      <c r="G72" s="6">
        <v>1</v>
      </c>
      <c r="H72" s="6">
        <v>6</v>
      </c>
      <c r="I72" s="6">
        <v>0</v>
      </c>
      <c r="J72" s="6">
        <v>24</v>
      </c>
      <c r="K72" s="6">
        <v>7</v>
      </c>
      <c r="L72" s="6">
        <v>0</v>
      </c>
      <c r="M72" s="6">
        <v>0</v>
      </c>
      <c r="N72" s="6">
        <v>27</v>
      </c>
      <c r="O72" s="6">
        <v>0</v>
      </c>
      <c r="P72" s="6">
        <v>4</v>
      </c>
      <c r="Q72" s="6">
        <v>0</v>
      </c>
      <c r="R72" s="6">
        <v>9003.1299999999992</v>
      </c>
      <c r="S72" s="6">
        <v>25.19</v>
      </c>
      <c r="T72" s="6">
        <v>7599.18</v>
      </c>
      <c r="U72" s="6">
        <v>104.69</v>
      </c>
      <c r="V72" s="6">
        <v>1508.64</v>
      </c>
      <c r="W72" s="6">
        <v>1519.84</v>
      </c>
      <c r="X72" s="6">
        <v>-4.88</v>
      </c>
      <c r="Y72" s="6">
        <v>1864.96</v>
      </c>
      <c r="Z72" s="6">
        <v>32.5</v>
      </c>
      <c r="AA72" s="6">
        <v>32.5</v>
      </c>
      <c r="AB72" s="6">
        <v>30996.043099999999</v>
      </c>
    </row>
    <row r="73" spans="1:28" x14ac:dyDescent="0.2">
      <c r="A73" s="38" t="s">
        <v>268</v>
      </c>
      <c r="B73" s="16" t="s">
        <v>42</v>
      </c>
      <c r="C73" s="16" t="s">
        <v>38</v>
      </c>
      <c r="D73">
        <v>35900.04</v>
      </c>
      <c r="E73">
        <v>2294.21</v>
      </c>
      <c r="F73">
        <v>16820</v>
      </c>
      <c r="G73" s="6">
        <v>2</v>
      </c>
      <c r="H73" s="6">
        <v>6</v>
      </c>
      <c r="I73" s="6">
        <v>0</v>
      </c>
      <c r="J73" s="6">
        <v>0</v>
      </c>
      <c r="K73" s="6">
        <v>14</v>
      </c>
      <c r="L73" s="6">
        <v>0</v>
      </c>
      <c r="M73" s="6">
        <v>0</v>
      </c>
      <c r="N73" s="6">
        <v>39</v>
      </c>
      <c r="O73" s="6">
        <v>0</v>
      </c>
      <c r="P73" s="6">
        <v>4</v>
      </c>
      <c r="Q73" s="6">
        <v>0</v>
      </c>
      <c r="R73" s="6">
        <v>11796.64</v>
      </c>
      <c r="S73" s="6">
        <v>0</v>
      </c>
      <c r="T73" s="6">
        <v>9485.61</v>
      </c>
      <c r="U73" s="6">
        <v>706.24</v>
      </c>
      <c r="V73" s="6">
        <v>3017.28</v>
      </c>
      <c r="W73" s="6">
        <v>1897.12</v>
      </c>
      <c r="X73" s="6">
        <v>-32.909999999999997</v>
      </c>
      <c r="Y73" s="6">
        <v>2214.21</v>
      </c>
      <c r="Z73" s="6">
        <v>0</v>
      </c>
      <c r="AA73" s="6">
        <v>0</v>
      </c>
      <c r="AB73" s="6">
        <v>38299.978600000002</v>
      </c>
    </row>
    <row r="74" spans="1:28" x14ac:dyDescent="0.2">
      <c r="A74" s="38" t="s">
        <v>269</v>
      </c>
      <c r="B74" s="16" t="s">
        <v>42</v>
      </c>
      <c r="C74" s="16" t="s">
        <v>40</v>
      </c>
      <c r="D74">
        <v>43556</v>
      </c>
      <c r="E74">
        <v>2866.07</v>
      </c>
      <c r="F74">
        <v>19720</v>
      </c>
      <c r="G74" s="6">
        <v>2</v>
      </c>
      <c r="H74" s="6">
        <v>5</v>
      </c>
      <c r="I74" s="6">
        <v>0</v>
      </c>
      <c r="J74" s="6">
        <v>24</v>
      </c>
      <c r="K74" s="6">
        <v>14</v>
      </c>
      <c r="L74" s="6">
        <v>0</v>
      </c>
      <c r="M74" s="6">
        <v>0</v>
      </c>
      <c r="N74" s="6">
        <v>51</v>
      </c>
      <c r="O74" s="6">
        <v>0</v>
      </c>
      <c r="P74" s="6">
        <v>4</v>
      </c>
      <c r="Q74" s="6">
        <v>0</v>
      </c>
      <c r="R74" s="6">
        <v>14356.2</v>
      </c>
      <c r="S74" s="6">
        <v>42.64</v>
      </c>
      <c r="T74" s="6">
        <v>11979.64</v>
      </c>
      <c r="U74" s="6">
        <v>640.72</v>
      </c>
      <c r="V74" s="6">
        <v>3017.28</v>
      </c>
      <c r="W74" s="6">
        <v>2395.9299999999998</v>
      </c>
      <c r="X74" s="6">
        <v>-29.86</v>
      </c>
      <c r="Y74" s="6">
        <v>2691.07</v>
      </c>
      <c r="Z74" s="6">
        <v>55</v>
      </c>
      <c r="AA74" s="6">
        <v>55</v>
      </c>
      <c r="AB74" s="6">
        <v>48719.597199999997</v>
      </c>
    </row>
    <row r="75" spans="1:28" x14ac:dyDescent="0.2">
      <c r="A75" s="38" t="s">
        <v>270</v>
      </c>
      <c r="B75" s="16" t="s">
        <v>47</v>
      </c>
      <c r="C75" s="16" t="s">
        <v>34</v>
      </c>
      <c r="D75">
        <v>20596.14</v>
      </c>
      <c r="E75">
        <v>1664.88</v>
      </c>
      <c r="F75">
        <v>6750</v>
      </c>
      <c r="G75" s="6">
        <v>0</v>
      </c>
      <c r="H75" s="6">
        <v>6</v>
      </c>
      <c r="I75" s="6">
        <v>0</v>
      </c>
      <c r="J75" s="6">
        <v>0</v>
      </c>
      <c r="K75" s="6">
        <v>7</v>
      </c>
      <c r="L75" s="6">
        <v>0</v>
      </c>
      <c r="M75" s="6">
        <v>18</v>
      </c>
      <c r="N75" s="6">
        <v>15</v>
      </c>
      <c r="O75" s="6">
        <v>0</v>
      </c>
      <c r="P75" s="6">
        <v>4</v>
      </c>
      <c r="Q75" s="6">
        <v>0</v>
      </c>
      <c r="R75" s="6">
        <v>6574.39</v>
      </c>
      <c r="S75" s="6">
        <v>0</v>
      </c>
      <c r="T75" s="6">
        <v>6574.39</v>
      </c>
      <c r="U75" s="6">
        <v>0</v>
      </c>
      <c r="V75" s="6">
        <v>0</v>
      </c>
      <c r="W75" s="6">
        <v>1314.88</v>
      </c>
      <c r="X75" s="6">
        <v>0</v>
      </c>
      <c r="Y75" s="6">
        <v>1664.88</v>
      </c>
      <c r="Z75" s="6">
        <v>0</v>
      </c>
      <c r="AA75" s="6">
        <v>0</v>
      </c>
      <c r="AB75" s="6">
        <v>28497.9018</v>
      </c>
    </row>
    <row r="76" spans="1:28" x14ac:dyDescent="0.2">
      <c r="A76" s="38" t="s">
        <v>271</v>
      </c>
      <c r="B76" s="16" t="s">
        <v>47</v>
      </c>
      <c r="C76" s="16" t="s">
        <v>36</v>
      </c>
      <c r="D76">
        <v>32220.09</v>
      </c>
      <c r="E76">
        <v>2834.1</v>
      </c>
      <c r="F76">
        <v>8650</v>
      </c>
      <c r="G76" s="6">
        <v>0</v>
      </c>
      <c r="H76" s="6">
        <v>3</v>
      </c>
      <c r="I76" s="6">
        <v>0</v>
      </c>
      <c r="J76" s="6">
        <v>24</v>
      </c>
      <c r="K76" s="6">
        <v>7</v>
      </c>
      <c r="L76" s="6">
        <v>0</v>
      </c>
      <c r="M76" s="6">
        <v>0</v>
      </c>
      <c r="N76" s="6">
        <v>27</v>
      </c>
      <c r="O76" s="6">
        <v>0</v>
      </c>
      <c r="P76" s="6">
        <v>0</v>
      </c>
      <c r="Q76" s="6">
        <v>4</v>
      </c>
      <c r="R76" s="6">
        <v>9815.19</v>
      </c>
      <c r="S76" s="6">
        <v>299.27</v>
      </c>
      <c r="T76" s="6">
        <v>9815.19</v>
      </c>
      <c r="U76" s="6">
        <v>0</v>
      </c>
      <c r="V76" s="6">
        <v>0</v>
      </c>
      <c r="W76" s="6">
        <v>1963.04</v>
      </c>
      <c r="X76" s="6">
        <v>0</v>
      </c>
      <c r="Y76" s="6">
        <v>2238.04</v>
      </c>
      <c r="Z76" s="6">
        <v>386.06</v>
      </c>
      <c r="AA76" s="6">
        <v>556.05999999999995</v>
      </c>
      <c r="AB76" s="6">
        <v>47418.345600000001</v>
      </c>
    </row>
    <row r="77" spans="1:28" x14ac:dyDescent="0.2">
      <c r="A77" s="38" t="s">
        <v>272</v>
      </c>
      <c r="B77" s="16" t="s">
        <v>47</v>
      </c>
      <c r="C77" s="16" t="s">
        <v>38</v>
      </c>
      <c r="D77">
        <v>42351.9</v>
      </c>
      <c r="E77">
        <v>3439.13</v>
      </c>
      <c r="F77">
        <v>13750</v>
      </c>
      <c r="G77" s="6">
        <v>0</v>
      </c>
      <c r="H77" s="6">
        <v>4</v>
      </c>
      <c r="I77" s="6">
        <v>0</v>
      </c>
      <c r="J77" s="6">
        <v>24</v>
      </c>
      <c r="K77" s="6">
        <v>14</v>
      </c>
      <c r="L77" s="6">
        <v>0</v>
      </c>
      <c r="M77" s="6">
        <v>0</v>
      </c>
      <c r="N77" s="6">
        <v>39</v>
      </c>
      <c r="O77" s="6">
        <v>0</v>
      </c>
      <c r="P77" s="6">
        <v>0</v>
      </c>
      <c r="Q77" s="6">
        <v>4</v>
      </c>
      <c r="R77" s="6">
        <v>13829.64</v>
      </c>
      <c r="S77" s="6">
        <v>126.51</v>
      </c>
      <c r="T77" s="6">
        <v>13829.64</v>
      </c>
      <c r="U77" s="6">
        <v>0</v>
      </c>
      <c r="V77" s="6">
        <v>0</v>
      </c>
      <c r="W77" s="6">
        <v>2765.93</v>
      </c>
      <c r="X77" s="6">
        <v>0</v>
      </c>
      <c r="Y77" s="6">
        <v>3065.93</v>
      </c>
      <c r="Z77" s="6">
        <v>163.19999999999999</v>
      </c>
      <c r="AA77" s="6">
        <v>333.2</v>
      </c>
      <c r="AB77" s="6">
        <v>62193.290099999998</v>
      </c>
    </row>
    <row r="78" spans="1:28" x14ac:dyDescent="0.2">
      <c r="A78" s="38" t="s">
        <v>273</v>
      </c>
      <c r="B78" s="16" t="s">
        <v>47</v>
      </c>
      <c r="C78" s="16" t="s">
        <v>40</v>
      </c>
      <c r="D78" s="7">
        <v>52009.120000000003</v>
      </c>
      <c r="E78" s="7">
        <v>3945.01</v>
      </c>
      <c r="F78" s="7">
        <v>19200</v>
      </c>
      <c r="G78" s="9">
        <v>0</v>
      </c>
      <c r="H78" s="9">
        <v>6</v>
      </c>
      <c r="I78" s="9">
        <v>0</v>
      </c>
      <c r="J78" s="9">
        <v>0</v>
      </c>
      <c r="K78" s="9">
        <v>21</v>
      </c>
      <c r="L78" s="9">
        <v>0</v>
      </c>
      <c r="M78" s="9">
        <v>36</v>
      </c>
      <c r="N78" s="9">
        <v>51</v>
      </c>
      <c r="O78" s="9">
        <v>0</v>
      </c>
      <c r="P78" s="9">
        <v>4</v>
      </c>
      <c r="Q78" s="9">
        <v>0</v>
      </c>
      <c r="R78" s="9">
        <v>17975.07</v>
      </c>
      <c r="S78" s="9">
        <v>0</v>
      </c>
      <c r="T78" s="9">
        <v>17975.07</v>
      </c>
      <c r="U78" s="9">
        <v>0</v>
      </c>
      <c r="V78" s="9">
        <v>0</v>
      </c>
      <c r="W78" s="9">
        <v>3595.01</v>
      </c>
      <c r="X78" s="9">
        <v>0</v>
      </c>
      <c r="Y78" s="9">
        <v>3945.01</v>
      </c>
      <c r="Z78" s="9">
        <v>0</v>
      </c>
      <c r="AA78" s="9">
        <v>0</v>
      </c>
      <c r="AB78" s="9">
        <v>78613.508499999996</v>
      </c>
    </row>
    <row r="79" spans="1:28" x14ac:dyDescent="0.2">
      <c r="A79" s="10" t="s">
        <v>261</v>
      </c>
      <c r="B79" s="17"/>
      <c r="C79" s="17"/>
      <c r="D79" s="14">
        <f t="array" ref="D79">SUM((D67:D78-$D$3:$D$14)/$D$3:$D$14)/12</f>
        <v>0.19329522747438999</v>
      </c>
      <c r="E79" s="14">
        <f t="array" ref="E79">SUM((E67:E78-$D$3:$D$14)/$D$3:$D$14)/12</f>
        <v>-0.91152219887192876</v>
      </c>
      <c r="F79" s="14">
        <f t="array" ref="F79">SUM((F67:F78-$D$3:$D$14)/$D$3:$D$14)/12</f>
        <v>-0.54253998342690368</v>
      </c>
      <c r="G79" s="15">
        <f t="array" ref="G79">-SUM(IF(G67:G78&lt;G$3:G$14,1,0))/12+SUM(IF(G67:G78&gt;G$3:G$14,1,0))/12</f>
        <v>0.58333333333333337</v>
      </c>
      <c r="H79" s="15">
        <f t="array" ref="H79">-SUM(IF(H67:H78&lt;H$3:H$14,1,0))/12+SUM(IF(H67:H78&gt;H$3:H$14,1,0))/12</f>
        <v>0.91666666666666663</v>
      </c>
      <c r="I79" s="15">
        <f t="array" ref="I79">-SUM(IF(I67:I78&lt;I$3:I$14,1,0))/12+SUM(IF(I67:I78&gt;I$3:I$14,1,0))/12</f>
        <v>0</v>
      </c>
      <c r="J79" s="15">
        <f t="array" ref="J79">-SUM(IF(J67:J78&lt;J$3:J$14,1,0))/12+SUM(IF(J67:J78&gt;J$3:J$14,1,0))/12</f>
        <v>-0.66666666666666663</v>
      </c>
      <c r="K79" s="15">
        <f t="array" ref="K79">-SUM(IF(K67:K78&lt;K$3:K$14,1,0))/12+SUM(IF(K67:K78&gt;K$3:K$14,1,0))/12</f>
        <v>1</v>
      </c>
      <c r="L79" s="15">
        <f t="array" ref="L79">-SUM(IF(L67:L78&lt;L$3:L$14,1,0))/12+SUM(IF(L67:L78&gt;L$3:L$14,1,0))/12</f>
        <v>-1</v>
      </c>
      <c r="M79" s="15">
        <f t="array" ref="M79">-SUM(IF(M67:M78&lt;M$3:M$14,1,0))/12+SUM(IF(M67:M78&gt;M$3:M$14,1,0))/12</f>
        <v>0.25</v>
      </c>
      <c r="N79" s="15">
        <f t="array" ref="N79">-SUM(IF(N67:N78&lt;N$3:N$14,1,0))/12+SUM(IF(N67:N78&gt;N$3:N$14,1,0))/12</f>
        <v>0.66666666666666663</v>
      </c>
      <c r="O79" s="15">
        <f t="array" ref="O79">-SUM(IF(O67:O78&lt;O$3:O$14,1,0))/12+SUM(IF(O67:O78&gt;O$3:O$14,1,0))/12</f>
        <v>0</v>
      </c>
      <c r="P79" s="15">
        <f t="array" ref="P79">-SUM(IF(P67:P78&lt;P$3:P$14,1,0))/12+SUM(IF(P67:P78&gt;P$3:P$14,1,0))/12</f>
        <v>0.83333333333333337</v>
      </c>
      <c r="Q79" s="15">
        <f t="array" ref="Q79">-SUM(IF(Q67:Q78&lt;Q$3:Q$14,1,0))/12+SUM(IF(Q67:Q78&gt;Q$3:Q$14,1,0))/12</f>
        <v>-0.83333333333333337</v>
      </c>
      <c r="R79" s="14">
        <f t="array" ref="R79">SUM((R67:R78-$D$3:$D$14)/$D$3:$D$14)/12</f>
        <v>-0.61470679974161369</v>
      </c>
      <c r="S79" s="14">
        <f t="array" ref="S79">SUM((S67:S78-$D$3:$D$14)/$D$3:$D$14)/12</f>
        <v>-0.99851085525177996</v>
      </c>
      <c r="T79" s="14">
        <f t="array" ref="T79">SUM((T67:T78-$D$3:$D$14)/$D$3:$D$14)/12</f>
        <v>-0.65667426606809365</v>
      </c>
      <c r="U79" s="14">
        <f t="array" ref="U79">SUM((U67:U78-$D$3:$D$14)/$D$3:$D$14)/12</f>
        <v>-0.99263340994897764</v>
      </c>
      <c r="V79" s="14">
        <f t="array" ref="V79">SUM((V67:V78-$D$3:$D$14)/$D$3:$D$14)/12</f>
        <v>-0.95066605253629299</v>
      </c>
      <c r="W79" s="14">
        <f t="array" ref="W79">SUM((W67:W78-$D$3:$D$14)/$D$3:$D$14)/12</f>
        <v>-0.93133486605671756</v>
      </c>
      <c r="X79" s="14">
        <f t="array" ref="X79">SUM((X67:X78-$D$3:$D$14)/$D$3:$D$14)/12</f>
        <v>-1.0003432837619504</v>
      </c>
      <c r="Y79" s="14">
        <f t="array" ref="Y79">SUM((Y67:Y78-$D$3:$D$14)/$D$3:$D$14)/12</f>
        <v>-0.91698399988717416</v>
      </c>
      <c r="Z79" s="14">
        <f t="array" ref="Z79">SUM((Z67:Z78-$D$3:$D$14)/$D$3:$D$14)/12</f>
        <v>-0.99807898809603957</v>
      </c>
      <c r="AA79" s="14">
        <f t="array" ref="AA79">SUM((AA67:AA78-$D$3:$D$14)/$D$3:$D$14)/12</f>
        <v>-0.99709305044549479</v>
      </c>
      <c r="AB79" s="14">
        <f t="array" ref="AB79">SUM((AB67:AB78-$D$3:$D$14)/$D$3:$D$14)/12</f>
        <v>0.36299434894403299</v>
      </c>
    </row>
    <row r="80" spans="1:28" x14ac:dyDescent="0.2">
      <c r="A80" s="27" t="s">
        <v>274</v>
      </c>
      <c r="B80" s="16" t="s">
        <v>33</v>
      </c>
      <c r="C80" s="16" t="s">
        <v>34</v>
      </c>
      <c r="D80">
        <v>16656.5</v>
      </c>
      <c r="E80">
        <v>966.32</v>
      </c>
      <c r="F80">
        <v>8620</v>
      </c>
      <c r="G80" s="6">
        <v>2</v>
      </c>
      <c r="H80" s="6">
        <v>3</v>
      </c>
      <c r="I80" s="6">
        <v>3</v>
      </c>
      <c r="J80" s="6">
        <v>24</v>
      </c>
      <c r="K80" s="6">
        <v>0</v>
      </c>
      <c r="L80" s="6">
        <v>4</v>
      </c>
      <c r="M80" s="6">
        <v>0</v>
      </c>
      <c r="N80" s="6">
        <v>7.5</v>
      </c>
      <c r="O80" s="6">
        <v>0</v>
      </c>
      <c r="P80" s="6">
        <v>0</v>
      </c>
      <c r="Q80" s="6">
        <v>4</v>
      </c>
      <c r="R80" s="6">
        <v>2842.34</v>
      </c>
      <c r="S80" s="6">
        <v>560.22</v>
      </c>
      <c r="T80" s="6">
        <v>659.17</v>
      </c>
      <c r="U80" s="6">
        <v>1198.1199999999999</v>
      </c>
      <c r="V80" s="6">
        <v>3255.89</v>
      </c>
      <c r="W80" s="6">
        <v>332.22</v>
      </c>
      <c r="X80" s="6">
        <v>-55.83</v>
      </c>
      <c r="Y80" s="6">
        <v>551.39</v>
      </c>
      <c r="Z80" s="6">
        <v>124.93</v>
      </c>
      <c r="AA80" s="6">
        <v>294.93</v>
      </c>
      <c r="AB80" s="6">
        <v>13317.1621</v>
      </c>
    </row>
    <row r="81" spans="1:28" x14ac:dyDescent="0.2">
      <c r="A81" s="27" t="s">
        <v>275</v>
      </c>
      <c r="B81" s="16" t="s">
        <v>33</v>
      </c>
      <c r="C81" s="16" t="s">
        <v>36</v>
      </c>
      <c r="D81">
        <v>21794.32</v>
      </c>
      <c r="E81">
        <v>1193.31</v>
      </c>
      <c r="F81">
        <v>11870</v>
      </c>
      <c r="G81" s="6">
        <v>2</v>
      </c>
      <c r="H81" s="6">
        <v>3</v>
      </c>
      <c r="I81" s="6">
        <v>6</v>
      </c>
      <c r="J81" s="6">
        <v>24</v>
      </c>
      <c r="K81" s="6">
        <v>0</v>
      </c>
      <c r="L81" s="6">
        <v>4</v>
      </c>
      <c r="M81" s="6">
        <v>0</v>
      </c>
      <c r="N81" s="6">
        <v>13.5</v>
      </c>
      <c r="O81" s="6">
        <v>0</v>
      </c>
      <c r="P81" s="6">
        <v>0</v>
      </c>
      <c r="Q81" s="6">
        <v>4</v>
      </c>
      <c r="R81" s="6">
        <v>3798.85</v>
      </c>
      <c r="S81" s="6">
        <v>951.18</v>
      </c>
      <c r="T81" s="6">
        <v>867.51</v>
      </c>
      <c r="U81" s="6">
        <v>451.15</v>
      </c>
      <c r="V81" s="6">
        <v>3255.89</v>
      </c>
      <c r="W81" s="6">
        <v>437.23</v>
      </c>
      <c r="X81" s="6">
        <v>-21.02</v>
      </c>
      <c r="Y81" s="6">
        <v>691.2</v>
      </c>
      <c r="Z81" s="6">
        <v>212.11</v>
      </c>
      <c r="AA81" s="6">
        <v>382.11</v>
      </c>
      <c r="AB81" s="6">
        <v>24247.127700000001</v>
      </c>
    </row>
    <row r="82" spans="1:28" x14ac:dyDescent="0.2">
      <c r="A82" s="27" t="s">
        <v>276</v>
      </c>
      <c r="B82" s="16" t="s">
        <v>33</v>
      </c>
      <c r="C82" s="16" t="s">
        <v>38</v>
      </c>
      <c r="D82">
        <v>24422.17</v>
      </c>
      <c r="E82">
        <v>1358.99</v>
      </c>
      <c r="F82">
        <v>13120</v>
      </c>
      <c r="G82" s="6">
        <v>2</v>
      </c>
      <c r="H82" s="6">
        <v>3</v>
      </c>
      <c r="I82" s="6">
        <v>6</v>
      </c>
      <c r="J82" s="6">
        <v>24</v>
      </c>
      <c r="K82" s="6">
        <v>0</v>
      </c>
      <c r="L82" s="6">
        <v>4</v>
      </c>
      <c r="M82" s="6">
        <v>0</v>
      </c>
      <c r="N82" s="6">
        <v>19.5</v>
      </c>
      <c r="O82" s="6">
        <v>0</v>
      </c>
      <c r="P82" s="6">
        <v>0</v>
      </c>
      <c r="Q82" s="6">
        <v>4</v>
      </c>
      <c r="R82" s="6">
        <v>4046.35</v>
      </c>
      <c r="S82" s="6">
        <v>1379.71</v>
      </c>
      <c r="T82" s="6">
        <v>1000.49</v>
      </c>
      <c r="U82" s="6">
        <v>384.88</v>
      </c>
      <c r="V82" s="6">
        <v>3255.89</v>
      </c>
      <c r="W82" s="6">
        <v>504.25</v>
      </c>
      <c r="X82" s="6">
        <v>-17.940000000000001</v>
      </c>
      <c r="Y82" s="6">
        <v>761.31</v>
      </c>
      <c r="Z82" s="6">
        <v>307.67</v>
      </c>
      <c r="AA82" s="6">
        <v>477.67</v>
      </c>
      <c r="AB82" s="6">
        <v>33467.390399999997</v>
      </c>
    </row>
    <row r="83" spans="1:28" x14ac:dyDescent="0.2">
      <c r="A83" s="27" t="s">
        <v>277</v>
      </c>
      <c r="B83" s="16" t="s">
        <v>33</v>
      </c>
      <c r="C83" s="16" t="s">
        <v>40</v>
      </c>
      <c r="D83">
        <v>27241.94</v>
      </c>
      <c r="E83">
        <v>1547.74</v>
      </c>
      <c r="F83">
        <v>14370</v>
      </c>
      <c r="G83" s="6">
        <v>2</v>
      </c>
      <c r="H83" s="6">
        <v>3</v>
      </c>
      <c r="I83" s="6">
        <v>6</v>
      </c>
      <c r="J83" s="6">
        <v>24</v>
      </c>
      <c r="K83" s="6">
        <v>0</v>
      </c>
      <c r="L83" s="6">
        <v>4</v>
      </c>
      <c r="M83" s="6">
        <v>0</v>
      </c>
      <c r="N83" s="6">
        <v>25.5</v>
      </c>
      <c r="O83" s="6">
        <v>0</v>
      </c>
      <c r="P83" s="6">
        <v>0</v>
      </c>
      <c r="Q83" s="6">
        <v>4</v>
      </c>
      <c r="R83" s="6">
        <v>4387.57</v>
      </c>
      <c r="S83" s="6">
        <v>1758.74</v>
      </c>
      <c r="T83" s="6">
        <v>1198.5</v>
      </c>
      <c r="U83" s="6">
        <v>289.73</v>
      </c>
      <c r="V83" s="6">
        <v>3255.89</v>
      </c>
      <c r="W83" s="6">
        <v>604.04</v>
      </c>
      <c r="X83" s="6">
        <v>-13.5</v>
      </c>
      <c r="Y83" s="6">
        <v>865.54</v>
      </c>
      <c r="Z83" s="6">
        <v>392.2</v>
      </c>
      <c r="AA83" s="6">
        <v>562.20000000000005</v>
      </c>
      <c r="AB83" s="6">
        <v>41933.206200000001</v>
      </c>
    </row>
    <row r="84" spans="1:28" x14ac:dyDescent="0.2">
      <c r="A84" s="27" t="s">
        <v>278</v>
      </c>
      <c r="B84" s="16" t="s">
        <v>42</v>
      </c>
      <c r="C84" s="16" t="s">
        <v>34</v>
      </c>
      <c r="D84">
        <v>18843.689999999999</v>
      </c>
      <c r="E84">
        <v>1079.01</v>
      </c>
      <c r="F84">
        <v>9870</v>
      </c>
      <c r="G84" s="6">
        <v>2</v>
      </c>
      <c r="H84" s="6">
        <v>3</v>
      </c>
      <c r="I84" s="6">
        <v>3</v>
      </c>
      <c r="J84" s="6">
        <v>24</v>
      </c>
      <c r="K84" s="6">
        <v>0</v>
      </c>
      <c r="L84" s="6">
        <v>4</v>
      </c>
      <c r="M84" s="6">
        <v>0</v>
      </c>
      <c r="N84" s="6">
        <v>15</v>
      </c>
      <c r="O84" s="6">
        <v>0</v>
      </c>
      <c r="P84" s="6">
        <v>0</v>
      </c>
      <c r="Q84" s="6">
        <v>4</v>
      </c>
      <c r="R84" s="6">
        <v>2870.17</v>
      </c>
      <c r="S84" s="6">
        <v>924.33</v>
      </c>
      <c r="T84" s="6">
        <v>704.75</v>
      </c>
      <c r="U84" s="6">
        <v>1015.22</v>
      </c>
      <c r="V84" s="6">
        <v>3017.28</v>
      </c>
      <c r="W84" s="6">
        <v>355.19</v>
      </c>
      <c r="X84" s="6">
        <v>-47.31</v>
      </c>
      <c r="Y84" s="6">
        <v>582.88</v>
      </c>
      <c r="Z84" s="6">
        <v>206.13</v>
      </c>
      <c r="AA84" s="6">
        <v>376.13</v>
      </c>
      <c r="AB84" s="6">
        <v>21043.716</v>
      </c>
    </row>
    <row r="85" spans="1:28" x14ac:dyDescent="0.2">
      <c r="A85" s="27" t="s">
        <v>279</v>
      </c>
      <c r="B85" s="16" t="s">
        <v>42</v>
      </c>
      <c r="C85" s="16" t="s">
        <v>36</v>
      </c>
      <c r="D85">
        <v>25952.36</v>
      </c>
      <c r="E85">
        <v>1211.1099999999999</v>
      </c>
      <c r="F85">
        <v>15880</v>
      </c>
      <c r="G85" s="6">
        <v>3</v>
      </c>
      <c r="H85" s="6">
        <v>3</v>
      </c>
      <c r="I85" s="6">
        <v>6</v>
      </c>
      <c r="J85" s="6">
        <v>24</v>
      </c>
      <c r="K85" s="6">
        <v>0</v>
      </c>
      <c r="L85" s="6">
        <v>4</v>
      </c>
      <c r="M85" s="6">
        <v>0</v>
      </c>
      <c r="N85" s="6">
        <v>27</v>
      </c>
      <c r="O85" s="6">
        <v>0</v>
      </c>
      <c r="P85" s="6">
        <v>0</v>
      </c>
      <c r="Q85" s="6">
        <v>4</v>
      </c>
      <c r="R85" s="6">
        <v>3862.74</v>
      </c>
      <c r="S85" s="6">
        <v>1744.58</v>
      </c>
      <c r="T85" s="6">
        <v>654.16999999999996</v>
      </c>
      <c r="U85" s="6">
        <v>1558.58</v>
      </c>
      <c r="V85" s="6">
        <v>4525.91</v>
      </c>
      <c r="W85" s="6">
        <v>329.7</v>
      </c>
      <c r="X85" s="6">
        <v>-72.63</v>
      </c>
      <c r="Y85" s="6">
        <v>532.07000000000005</v>
      </c>
      <c r="Z85" s="6">
        <v>389.04</v>
      </c>
      <c r="AA85" s="6">
        <v>559.04</v>
      </c>
      <c r="AB85" s="6">
        <v>37201.071000000004</v>
      </c>
    </row>
    <row r="86" spans="1:28" x14ac:dyDescent="0.2">
      <c r="A86" s="27" t="s">
        <v>280</v>
      </c>
      <c r="B86" s="16" t="s">
        <v>42</v>
      </c>
      <c r="C86" s="16" t="s">
        <v>38</v>
      </c>
      <c r="D86">
        <v>28412.54</v>
      </c>
      <c r="E86">
        <v>1688.49</v>
      </c>
      <c r="F86">
        <v>14370</v>
      </c>
      <c r="G86" s="6">
        <v>2</v>
      </c>
      <c r="H86" s="6">
        <v>3</v>
      </c>
      <c r="I86" s="6">
        <v>6</v>
      </c>
      <c r="J86" s="6">
        <v>24</v>
      </c>
      <c r="K86" s="6">
        <v>0</v>
      </c>
      <c r="L86" s="6">
        <v>4</v>
      </c>
      <c r="M86" s="6">
        <v>0</v>
      </c>
      <c r="N86" s="6">
        <v>39</v>
      </c>
      <c r="O86" s="6">
        <v>0</v>
      </c>
      <c r="P86" s="6">
        <v>0</v>
      </c>
      <c r="Q86" s="6">
        <v>4</v>
      </c>
      <c r="R86" s="6">
        <v>4046.37</v>
      </c>
      <c r="S86" s="6">
        <v>2629.8</v>
      </c>
      <c r="T86" s="6">
        <v>1094.29</v>
      </c>
      <c r="U86" s="6">
        <v>310.64</v>
      </c>
      <c r="V86" s="6">
        <v>3017.28</v>
      </c>
      <c r="W86" s="6">
        <v>551.52</v>
      </c>
      <c r="X86" s="6">
        <v>-14.48</v>
      </c>
      <c r="Y86" s="6">
        <v>812.05</v>
      </c>
      <c r="Z86" s="6">
        <v>586.45000000000005</v>
      </c>
      <c r="AA86" s="6">
        <v>756.45</v>
      </c>
      <c r="AB86" s="6">
        <v>59682.823400000001</v>
      </c>
    </row>
    <row r="87" spans="1:28" x14ac:dyDescent="0.2">
      <c r="A87" s="27" t="s">
        <v>281</v>
      </c>
      <c r="B87" s="16" t="s">
        <v>42</v>
      </c>
      <c r="C87" s="16" t="s">
        <v>40</v>
      </c>
      <c r="D87">
        <v>34980.39</v>
      </c>
      <c r="E87">
        <v>1755.57</v>
      </c>
      <c r="F87">
        <v>20380</v>
      </c>
      <c r="G87" s="6">
        <v>3</v>
      </c>
      <c r="H87" s="6">
        <v>3</v>
      </c>
      <c r="I87" s="6">
        <v>6</v>
      </c>
      <c r="J87" s="6">
        <v>24</v>
      </c>
      <c r="K87" s="6">
        <v>0</v>
      </c>
      <c r="L87" s="6">
        <v>4</v>
      </c>
      <c r="M87" s="6">
        <v>0</v>
      </c>
      <c r="N87" s="6">
        <v>51</v>
      </c>
      <c r="O87" s="6">
        <v>0</v>
      </c>
      <c r="P87" s="6">
        <v>0</v>
      </c>
      <c r="Q87" s="6">
        <v>4</v>
      </c>
      <c r="R87" s="6">
        <v>4377.79</v>
      </c>
      <c r="S87" s="6">
        <v>3450.29</v>
      </c>
      <c r="T87" s="6">
        <v>960.38</v>
      </c>
      <c r="U87" s="6">
        <v>1349.27</v>
      </c>
      <c r="V87" s="6">
        <v>4525.91</v>
      </c>
      <c r="W87" s="6">
        <v>484.03</v>
      </c>
      <c r="X87" s="6">
        <v>-62.88</v>
      </c>
      <c r="Y87" s="6">
        <v>696.16</v>
      </c>
      <c r="Z87" s="6">
        <v>769.41</v>
      </c>
      <c r="AA87" s="6">
        <v>939.41</v>
      </c>
      <c r="AB87" s="6">
        <v>73825.481400000004</v>
      </c>
    </row>
    <row r="88" spans="1:28" x14ac:dyDescent="0.2">
      <c r="A88" s="27" t="s">
        <v>282</v>
      </c>
      <c r="B88" s="16" t="s">
        <v>47</v>
      </c>
      <c r="C88" s="16" t="s">
        <v>34</v>
      </c>
      <c r="D88">
        <v>20092</v>
      </c>
      <c r="E88">
        <v>1229.1099999999999</v>
      </c>
      <c r="F88">
        <v>9870</v>
      </c>
      <c r="G88" s="6">
        <v>2</v>
      </c>
      <c r="H88" s="6">
        <v>3</v>
      </c>
      <c r="I88" s="6">
        <v>3</v>
      </c>
      <c r="J88" s="6">
        <v>24</v>
      </c>
      <c r="K88" s="6">
        <v>0</v>
      </c>
      <c r="L88" s="6">
        <v>4</v>
      </c>
      <c r="M88" s="6">
        <v>0</v>
      </c>
      <c r="N88" s="6">
        <v>15</v>
      </c>
      <c r="O88" s="6">
        <v>0</v>
      </c>
      <c r="P88" s="6">
        <v>0</v>
      </c>
      <c r="Q88" s="6">
        <v>4</v>
      </c>
      <c r="R88" s="6">
        <v>2926.38</v>
      </c>
      <c r="S88" s="6">
        <v>1196.9000000000001</v>
      </c>
      <c r="T88" s="6">
        <v>864.72</v>
      </c>
      <c r="U88" s="6">
        <v>828.69</v>
      </c>
      <c r="V88" s="6">
        <v>2696.27</v>
      </c>
      <c r="W88" s="6">
        <v>435.82</v>
      </c>
      <c r="X88" s="6">
        <v>-38.619999999999997</v>
      </c>
      <c r="Y88" s="6">
        <v>672.2</v>
      </c>
      <c r="Z88" s="6">
        <v>266.91000000000003</v>
      </c>
      <c r="AA88" s="6">
        <v>436.91</v>
      </c>
      <c r="AB88" s="6">
        <v>27679.788700000001</v>
      </c>
    </row>
    <row r="89" spans="1:28" x14ac:dyDescent="0.2">
      <c r="A89" s="27" t="s">
        <v>283</v>
      </c>
      <c r="B89" s="16" t="s">
        <v>47</v>
      </c>
      <c r="C89" s="16" t="s">
        <v>36</v>
      </c>
      <c r="D89">
        <v>27870.36</v>
      </c>
      <c r="E89">
        <v>1653.36</v>
      </c>
      <c r="F89">
        <v>14120</v>
      </c>
      <c r="G89" s="6">
        <v>2</v>
      </c>
      <c r="H89" s="6">
        <v>3</v>
      </c>
      <c r="I89" s="6">
        <v>6</v>
      </c>
      <c r="J89" s="6">
        <v>24</v>
      </c>
      <c r="K89" s="6">
        <v>0</v>
      </c>
      <c r="L89" s="6">
        <v>4</v>
      </c>
      <c r="M89" s="6">
        <v>0</v>
      </c>
      <c r="N89" s="6">
        <v>27</v>
      </c>
      <c r="O89" s="6">
        <v>0</v>
      </c>
      <c r="P89" s="6">
        <v>0</v>
      </c>
      <c r="Q89" s="6">
        <v>4</v>
      </c>
      <c r="R89" s="6">
        <v>4047.84</v>
      </c>
      <c r="S89" s="6">
        <v>2319.7600000000002</v>
      </c>
      <c r="T89" s="6">
        <v>1149.95</v>
      </c>
      <c r="U89" s="6">
        <v>182.88</v>
      </c>
      <c r="V89" s="6">
        <v>2696.27</v>
      </c>
      <c r="W89" s="6">
        <v>579.58000000000004</v>
      </c>
      <c r="X89" s="6">
        <v>-8.52</v>
      </c>
      <c r="Y89" s="6">
        <v>846.05</v>
      </c>
      <c r="Z89" s="6">
        <v>517.30999999999995</v>
      </c>
      <c r="AA89" s="6">
        <v>687.31</v>
      </c>
      <c r="AB89" s="6">
        <v>54713.121599999999</v>
      </c>
    </row>
    <row r="90" spans="1:28" x14ac:dyDescent="0.2">
      <c r="A90" s="27" t="s">
        <v>284</v>
      </c>
      <c r="B90" s="16" t="s">
        <v>47</v>
      </c>
      <c r="C90" s="16" t="s">
        <v>38</v>
      </c>
      <c r="D90">
        <v>31081.74</v>
      </c>
      <c r="E90">
        <v>2009.44</v>
      </c>
      <c r="F90">
        <v>14370</v>
      </c>
      <c r="G90" s="6">
        <v>2</v>
      </c>
      <c r="H90" s="6">
        <v>3</v>
      </c>
      <c r="I90" s="6">
        <v>6</v>
      </c>
      <c r="J90" s="6">
        <v>24</v>
      </c>
      <c r="K90" s="6">
        <v>0</v>
      </c>
      <c r="L90" s="6">
        <v>4</v>
      </c>
      <c r="M90" s="6">
        <v>0</v>
      </c>
      <c r="N90" s="6">
        <v>39</v>
      </c>
      <c r="O90" s="6">
        <v>0</v>
      </c>
      <c r="P90" s="6">
        <v>0</v>
      </c>
      <c r="Q90" s="6">
        <v>4</v>
      </c>
      <c r="R90" s="6">
        <v>4136.45</v>
      </c>
      <c r="S90" s="6">
        <v>3504.82</v>
      </c>
      <c r="T90" s="6">
        <v>1335.79</v>
      </c>
      <c r="U90" s="6">
        <v>222.56</v>
      </c>
      <c r="V90" s="6">
        <v>2696.27</v>
      </c>
      <c r="W90" s="6">
        <v>673.24</v>
      </c>
      <c r="X90" s="6">
        <v>-10.37</v>
      </c>
      <c r="Y90" s="6">
        <v>937.87</v>
      </c>
      <c r="Z90" s="6">
        <v>781.57</v>
      </c>
      <c r="AA90" s="6">
        <v>951.57</v>
      </c>
      <c r="AB90" s="6">
        <v>78633.904999999999</v>
      </c>
    </row>
    <row r="91" spans="1:28" x14ac:dyDescent="0.2">
      <c r="A91" s="27" t="s">
        <v>285</v>
      </c>
      <c r="B91" s="16" t="s">
        <v>47</v>
      </c>
      <c r="C91" s="16" t="s">
        <v>40</v>
      </c>
      <c r="D91" s="7">
        <v>37979.83</v>
      </c>
      <c r="E91" s="7">
        <v>2327.85</v>
      </c>
      <c r="F91" s="7">
        <v>18620</v>
      </c>
      <c r="G91" s="9">
        <v>2</v>
      </c>
      <c r="H91" s="9">
        <v>3</v>
      </c>
      <c r="I91" s="9">
        <v>6</v>
      </c>
      <c r="J91" s="9">
        <v>24</v>
      </c>
      <c r="K91" s="9">
        <v>0</v>
      </c>
      <c r="L91" s="9">
        <v>4</v>
      </c>
      <c r="M91" s="9">
        <v>0</v>
      </c>
      <c r="N91" s="9">
        <v>51</v>
      </c>
      <c r="O91" s="9">
        <v>0</v>
      </c>
      <c r="P91" s="9">
        <v>0</v>
      </c>
      <c r="Q91" s="9">
        <v>4</v>
      </c>
      <c r="R91" s="9">
        <v>4513.5</v>
      </c>
      <c r="S91" s="9">
        <v>4593.3</v>
      </c>
      <c r="T91" s="9">
        <v>1472.32</v>
      </c>
      <c r="U91" s="9">
        <v>75.19</v>
      </c>
      <c r="V91" s="9">
        <v>2696.27</v>
      </c>
      <c r="W91" s="9">
        <v>742.05</v>
      </c>
      <c r="X91" s="9">
        <v>-3.5</v>
      </c>
      <c r="Y91" s="9">
        <v>1013.54</v>
      </c>
      <c r="Z91" s="9">
        <v>1024.31</v>
      </c>
      <c r="AA91" s="9">
        <v>1194.31</v>
      </c>
      <c r="AB91" s="9">
        <v>102479.9222</v>
      </c>
    </row>
    <row r="92" spans="1:28" x14ac:dyDescent="0.2">
      <c r="A92" s="10" t="s">
        <v>286</v>
      </c>
      <c r="B92" s="17"/>
      <c r="C92" s="17"/>
      <c r="D92" s="14">
        <f t="array" ref="D92">SUM((D80:D91-$D$3:$D$14)/$D$3:$D$14)/12</f>
        <v>7.2950635624788984E-2</v>
      </c>
      <c r="E92" s="14">
        <f t="array" ref="E92">SUM((E80:E91-$D$3:$D$14)/$D$3:$D$14)/12</f>
        <v>-0.93886775851590831</v>
      </c>
      <c r="F92" s="14">
        <f t="array" ref="F92">SUM((F80:F91-$D$3:$D$14)/$D$3:$D$14)/12</f>
        <v>-0.43546240056966656</v>
      </c>
      <c r="G92" s="15">
        <f t="array" ref="G92">-SUM(IF(G80:G91&lt;G$3:G$14,1,0))/12+SUM(IF(G80:G91&gt;G$3:G$14,1,0))/12</f>
        <v>1</v>
      </c>
      <c r="H92" s="15">
        <f t="array" ref="H92">-SUM(IF(H80:H91&lt;H$3:H$14,1,0))/12+SUM(IF(H80:H91&gt;H$3:H$14,1,0))/12</f>
        <v>-0.25</v>
      </c>
      <c r="I92" s="15">
        <f t="array" ref="I92">-SUM(IF(I80:I91&lt;I$3:I$14,1,0))/12+SUM(IF(I80:I91&gt;I$3:I$14,1,0))/12</f>
        <v>1</v>
      </c>
      <c r="J92" s="15">
        <f t="array" ref="J92">-SUM(IF(J80:J91&lt;J$3:J$14,1,0))/12+SUM(IF(J80:J91&gt;J$3:J$14,1,0))/12</f>
        <v>0</v>
      </c>
      <c r="K92" s="15">
        <f t="array" ref="K92">-SUM(IF(K80:K91&lt;K$3:K$14,1,0))/12+SUM(IF(K80:K91&gt;K$3:K$14,1,0))/12</f>
        <v>0</v>
      </c>
      <c r="L92" s="15">
        <f t="array" ref="L92">-SUM(IF(L80:L91&lt;L$3:L$14,1,0))/12+SUM(IF(L80:L91&gt;L$3:L$14,1,0))/12</f>
        <v>0</v>
      </c>
      <c r="M92" s="15">
        <f t="array" ref="M92">-SUM(IF(M80:M91&lt;M$3:M$14,1,0))/12+SUM(IF(M80:M91&gt;M$3:M$14,1,0))/12</f>
        <v>0</v>
      </c>
      <c r="N92" s="15">
        <f t="array" ref="N92">-SUM(IF(N80:N91&lt;N$3:N$14,1,0))/12+SUM(IF(N80:N91&gt;N$3:N$14,1,0))/12</f>
        <v>0.66666666666666663</v>
      </c>
      <c r="O92" s="15">
        <f t="array" ref="O92">-SUM(IF(O80:O91&lt;O$3:O$14,1,0))/12+SUM(IF(O80:O91&gt;O$3:O$14,1,0))/12</f>
        <v>0</v>
      </c>
      <c r="P92" s="15">
        <f t="array" ref="P92">-SUM(IF(P80:P91&lt;P$3:P$14,1,0))/12+SUM(IF(P80:P91&gt;P$3:P$14,1,0))/12</f>
        <v>0</v>
      </c>
      <c r="Q92" s="15">
        <f t="array" ref="Q92">-SUM(IF(Q80:Q91&lt;Q$3:Q$14,1,0))/12+SUM(IF(Q80:Q91&gt;Q$3:Q$14,1,0))/12</f>
        <v>0</v>
      </c>
      <c r="R92" s="14">
        <f t="array" ref="R92">SUM((R80:R91-$D$3:$D$14)/$D$3:$D$14)/12</f>
        <v>-0.83970886656639276</v>
      </c>
      <c r="S92" s="14">
        <f t="array" ref="S92">SUM((S80:S91-$D$3:$D$14)/$D$3:$D$14)/12</f>
        <v>-0.92290856968570489</v>
      </c>
      <c r="T92" s="14">
        <f t="array" ref="T92">SUM((T80:T91-$D$3:$D$14)/$D$3:$D$14)/12</f>
        <v>-0.95901810464154191</v>
      </c>
      <c r="U92" s="14">
        <f t="array" ref="U92">SUM((U80:U91-$D$3:$D$14)/$D$3:$D$14)/12</f>
        <v>-0.9683718748610094</v>
      </c>
      <c r="V92" s="14">
        <f t="array" ref="V92">SUM((V80:V91-$D$3:$D$14)/$D$3:$D$14)/12</f>
        <v>-0.85860515216509714</v>
      </c>
      <c r="W92" s="14">
        <f t="array" ref="W92">SUM((W80:W91-$D$3:$D$14)/$D$3:$D$14)/12</f>
        <v>-0.9793451225744132</v>
      </c>
      <c r="X92" s="14">
        <f t="array" ref="X92">SUM((X80:X91-$D$3:$D$14)/$D$3:$D$14)/12</f>
        <v>-1.0014738760225561</v>
      </c>
      <c r="Y92" s="14">
        <f t="array" ref="Y92">SUM((Y80:Y91-$D$3:$D$14)/$D$3:$D$14)/12</f>
        <v>-0.96876777388679869</v>
      </c>
      <c r="Z92" s="14">
        <f t="array" ref="Z92">SUM((Z80:Z91-$D$3:$D$14)/$D$3:$D$14)/12</f>
        <v>-0.98280860207687237</v>
      </c>
      <c r="AA92" s="14">
        <f t="array" ref="AA92">SUM((AA80:AA91-$D$3:$D$14)/$D$3:$D$14)/12</f>
        <v>-0.97535872722212569</v>
      </c>
      <c r="AB92" s="14">
        <f t="array" ref="AB92">SUM((AB80:AB91-$D$3:$D$14)/$D$3:$D$14)/12</f>
        <v>0.76278826393810639</v>
      </c>
    </row>
    <row r="93" spans="1:28" x14ac:dyDescent="0.2">
      <c r="A93" s="27" t="s">
        <v>287</v>
      </c>
      <c r="B93" s="16" t="s">
        <v>33</v>
      </c>
      <c r="C93" s="16" t="s">
        <v>34</v>
      </c>
      <c r="D93">
        <v>18180.03</v>
      </c>
      <c r="E93">
        <v>1149.51</v>
      </c>
      <c r="F93">
        <v>8620</v>
      </c>
      <c r="G93" s="6">
        <v>2</v>
      </c>
      <c r="H93" s="6">
        <v>3</v>
      </c>
      <c r="I93" s="6">
        <v>3</v>
      </c>
      <c r="J93" s="6">
        <v>24</v>
      </c>
      <c r="K93" s="6">
        <v>0</v>
      </c>
      <c r="L93" s="6">
        <v>4</v>
      </c>
      <c r="M93" s="6">
        <v>0</v>
      </c>
      <c r="N93" s="6">
        <v>7.5</v>
      </c>
      <c r="O93" s="6">
        <v>0</v>
      </c>
      <c r="P93" s="6">
        <v>0</v>
      </c>
      <c r="Q93" s="6">
        <v>4</v>
      </c>
      <c r="R93" s="6">
        <v>2842.34</v>
      </c>
      <c r="S93" s="6">
        <v>560.22</v>
      </c>
      <c r="T93" s="6">
        <v>659.17</v>
      </c>
      <c r="U93" s="6">
        <v>1198.1199999999999</v>
      </c>
      <c r="V93" s="6">
        <v>3255.89</v>
      </c>
      <c r="W93" s="6">
        <v>332.22</v>
      </c>
      <c r="X93" s="6">
        <v>-55.83</v>
      </c>
      <c r="Y93" s="6">
        <v>551.39</v>
      </c>
      <c r="Z93" s="6">
        <v>308.12</v>
      </c>
      <c r="AA93" s="6">
        <v>478.12</v>
      </c>
      <c r="AB93" s="6">
        <v>13317.162</v>
      </c>
    </row>
    <row r="94" spans="1:28" x14ac:dyDescent="0.2">
      <c r="A94" s="27" t="s">
        <v>288</v>
      </c>
      <c r="B94" s="16" t="s">
        <v>33</v>
      </c>
      <c r="C94" s="16" t="s">
        <v>36</v>
      </c>
      <c r="D94">
        <v>24381.07</v>
      </c>
      <c r="E94">
        <v>1504.35</v>
      </c>
      <c r="F94">
        <v>11870</v>
      </c>
      <c r="G94" s="6">
        <v>2</v>
      </c>
      <c r="H94" s="6">
        <v>3</v>
      </c>
      <c r="I94" s="6">
        <v>6</v>
      </c>
      <c r="J94" s="6">
        <v>24</v>
      </c>
      <c r="K94" s="6">
        <v>0</v>
      </c>
      <c r="L94" s="6">
        <v>4</v>
      </c>
      <c r="M94" s="6">
        <v>0</v>
      </c>
      <c r="N94" s="6">
        <v>13.5</v>
      </c>
      <c r="O94" s="6">
        <v>0</v>
      </c>
      <c r="P94" s="6">
        <v>0</v>
      </c>
      <c r="Q94" s="6">
        <v>4</v>
      </c>
      <c r="R94" s="6">
        <v>3798.85</v>
      </c>
      <c r="S94" s="6">
        <v>951.18</v>
      </c>
      <c r="T94" s="6">
        <v>867.51</v>
      </c>
      <c r="U94" s="6">
        <v>451.15</v>
      </c>
      <c r="V94" s="6">
        <v>3255.89</v>
      </c>
      <c r="W94" s="6">
        <v>437.23</v>
      </c>
      <c r="X94" s="6">
        <v>-21.02</v>
      </c>
      <c r="Y94" s="6">
        <v>691.2</v>
      </c>
      <c r="Z94" s="6">
        <v>523.15</v>
      </c>
      <c r="AA94" s="6">
        <v>693.15</v>
      </c>
      <c r="AB94" s="6">
        <v>24247.1276</v>
      </c>
    </row>
    <row r="95" spans="1:28" x14ac:dyDescent="0.2">
      <c r="A95" s="27" t="s">
        <v>289</v>
      </c>
      <c r="B95" s="16" t="s">
        <v>33</v>
      </c>
      <c r="C95" s="16" t="s">
        <v>38</v>
      </c>
      <c r="D95">
        <v>28236.49</v>
      </c>
      <c r="E95">
        <v>1569.93</v>
      </c>
      <c r="F95">
        <v>15180</v>
      </c>
      <c r="G95" s="6">
        <v>3</v>
      </c>
      <c r="H95" s="6">
        <v>3</v>
      </c>
      <c r="I95" s="6">
        <v>6</v>
      </c>
      <c r="J95" s="6">
        <v>24</v>
      </c>
      <c r="K95" s="6">
        <v>3.5</v>
      </c>
      <c r="L95" s="6">
        <v>0</v>
      </c>
      <c r="M95" s="6">
        <v>0</v>
      </c>
      <c r="N95" s="6">
        <v>19.5</v>
      </c>
      <c r="O95" s="6">
        <v>0</v>
      </c>
      <c r="P95" s="6">
        <v>0</v>
      </c>
      <c r="Q95" s="6">
        <v>4</v>
      </c>
      <c r="R95" s="6">
        <v>4653.93</v>
      </c>
      <c r="S95" s="6">
        <v>1190.83</v>
      </c>
      <c r="T95" s="6">
        <v>806.23</v>
      </c>
      <c r="U95" s="6">
        <v>1209.58</v>
      </c>
      <c r="V95" s="6">
        <v>4883.83</v>
      </c>
      <c r="W95" s="6">
        <v>406.34</v>
      </c>
      <c r="X95" s="6">
        <v>-56.37</v>
      </c>
      <c r="Y95" s="6">
        <v>624.97</v>
      </c>
      <c r="Z95" s="6">
        <v>654.96</v>
      </c>
      <c r="AA95" s="6">
        <v>824.96</v>
      </c>
      <c r="AB95" s="6">
        <v>28509.162799999998</v>
      </c>
    </row>
    <row r="96" spans="1:28" x14ac:dyDescent="0.2">
      <c r="A96" s="27" t="s">
        <v>290</v>
      </c>
      <c r="B96" s="16" t="s">
        <v>33</v>
      </c>
      <c r="C96" s="16" t="s">
        <v>40</v>
      </c>
      <c r="D96">
        <v>31798.57</v>
      </c>
      <c r="E96">
        <v>1878</v>
      </c>
      <c r="F96">
        <v>16180</v>
      </c>
      <c r="G96" s="6">
        <v>3</v>
      </c>
      <c r="H96" s="6">
        <v>3</v>
      </c>
      <c r="I96" s="6">
        <v>6</v>
      </c>
      <c r="J96" s="6">
        <v>24</v>
      </c>
      <c r="K96" s="6">
        <v>3.5</v>
      </c>
      <c r="L96" s="6">
        <v>0</v>
      </c>
      <c r="M96" s="6">
        <v>0</v>
      </c>
      <c r="N96" s="6">
        <v>25.5</v>
      </c>
      <c r="O96" s="6">
        <v>0</v>
      </c>
      <c r="P96" s="6">
        <v>0</v>
      </c>
      <c r="Q96" s="6">
        <v>4</v>
      </c>
      <c r="R96" s="6">
        <v>5103.13</v>
      </c>
      <c r="S96" s="6">
        <v>1551.18</v>
      </c>
      <c r="T96" s="6">
        <v>1004.3</v>
      </c>
      <c r="U96" s="6">
        <v>994.03</v>
      </c>
      <c r="V96" s="6">
        <v>4883.83</v>
      </c>
      <c r="W96" s="6">
        <v>506.17</v>
      </c>
      <c r="X96" s="6">
        <v>-46.32</v>
      </c>
      <c r="Y96" s="6">
        <v>734.85</v>
      </c>
      <c r="Z96" s="6">
        <v>853.15</v>
      </c>
      <c r="AA96" s="6">
        <v>1023.15</v>
      </c>
      <c r="AB96" s="6">
        <v>36890.948499999999</v>
      </c>
    </row>
    <row r="97" spans="1:28" x14ac:dyDescent="0.2">
      <c r="A97" s="27" t="s">
        <v>291</v>
      </c>
      <c r="B97" s="16" t="s">
        <v>42</v>
      </c>
      <c r="C97" s="16" t="s">
        <v>34</v>
      </c>
      <c r="D97">
        <v>21357.45</v>
      </c>
      <c r="E97">
        <v>1381.27</v>
      </c>
      <c r="F97">
        <v>9870</v>
      </c>
      <c r="G97" s="6">
        <v>2</v>
      </c>
      <c r="H97" s="6">
        <v>3</v>
      </c>
      <c r="I97" s="6">
        <v>3</v>
      </c>
      <c r="J97" s="6">
        <v>24</v>
      </c>
      <c r="K97" s="6">
        <v>0</v>
      </c>
      <c r="L97" s="6">
        <v>4</v>
      </c>
      <c r="M97" s="6">
        <v>0</v>
      </c>
      <c r="N97" s="6">
        <v>15</v>
      </c>
      <c r="O97" s="6">
        <v>0</v>
      </c>
      <c r="P97" s="6">
        <v>0</v>
      </c>
      <c r="Q97" s="6">
        <v>4</v>
      </c>
      <c r="R97" s="6">
        <v>2870.17</v>
      </c>
      <c r="S97" s="6">
        <v>924.33</v>
      </c>
      <c r="T97" s="6">
        <v>704.75</v>
      </c>
      <c r="U97" s="6">
        <v>1015.22</v>
      </c>
      <c r="V97" s="6">
        <v>3017.28</v>
      </c>
      <c r="W97" s="6">
        <v>355.19</v>
      </c>
      <c r="X97" s="6">
        <v>-47.31</v>
      </c>
      <c r="Y97" s="6">
        <v>582.88</v>
      </c>
      <c r="Z97" s="6">
        <v>508.38</v>
      </c>
      <c r="AA97" s="6">
        <v>678.38</v>
      </c>
      <c r="AB97" s="6">
        <v>21043.716199999999</v>
      </c>
    </row>
    <row r="98" spans="1:28" x14ac:dyDescent="0.2">
      <c r="A98" s="27" t="s">
        <v>292</v>
      </c>
      <c r="B98" s="16" t="s">
        <v>42</v>
      </c>
      <c r="C98" s="16" t="s">
        <v>36</v>
      </c>
      <c r="D98">
        <v>30696.81</v>
      </c>
      <c r="E98">
        <v>1781.59</v>
      </c>
      <c r="F98">
        <v>15880</v>
      </c>
      <c r="G98" s="6">
        <v>3</v>
      </c>
      <c r="H98" s="6">
        <v>3</v>
      </c>
      <c r="I98" s="6">
        <v>6</v>
      </c>
      <c r="J98" s="6">
        <v>24</v>
      </c>
      <c r="K98" s="6">
        <v>0</v>
      </c>
      <c r="L98" s="6">
        <v>4</v>
      </c>
      <c r="M98" s="6">
        <v>0</v>
      </c>
      <c r="N98" s="6">
        <v>27</v>
      </c>
      <c r="O98" s="6">
        <v>0</v>
      </c>
      <c r="P98" s="6">
        <v>0</v>
      </c>
      <c r="Q98" s="6">
        <v>4</v>
      </c>
      <c r="R98" s="6">
        <v>3862.74</v>
      </c>
      <c r="S98" s="6">
        <v>1744.58</v>
      </c>
      <c r="T98" s="6">
        <v>654.16999999999996</v>
      </c>
      <c r="U98" s="6">
        <v>1558.58</v>
      </c>
      <c r="V98" s="6">
        <v>4525.91</v>
      </c>
      <c r="W98" s="6">
        <v>329.7</v>
      </c>
      <c r="X98" s="6">
        <v>-72.63</v>
      </c>
      <c r="Y98" s="6">
        <v>532.07000000000005</v>
      </c>
      <c r="Z98" s="6">
        <v>959.52</v>
      </c>
      <c r="AA98" s="6">
        <v>1129.52</v>
      </c>
      <c r="AB98" s="6">
        <v>37201.071100000001</v>
      </c>
    </row>
    <row r="99" spans="1:28" x14ac:dyDescent="0.2">
      <c r="A99" s="27" t="s">
        <v>293</v>
      </c>
      <c r="B99" s="16" t="s">
        <v>42</v>
      </c>
      <c r="C99" s="16" t="s">
        <v>38</v>
      </c>
      <c r="D99">
        <v>35564.36</v>
      </c>
      <c r="E99">
        <v>2548.44</v>
      </c>
      <c r="F99">
        <v>14370</v>
      </c>
      <c r="G99" s="6">
        <v>2</v>
      </c>
      <c r="H99" s="6">
        <v>3</v>
      </c>
      <c r="I99" s="6">
        <v>6</v>
      </c>
      <c r="J99" s="6">
        <v>24</v>
      </c>
      <c r="K99" s="6">
        <v>0</v>
      </c>
      <c r="L99" s="6">
        <v>4</v>
      </c>
      <c r="M99" s="6">
        <v>0</v>
      </c>
      <c r="N99" s="6">
        <v>39</v>
      </c>
      <c r="O99" s="6">
        <v>0</v>
      </c>
      <c r="P99" s="6">
        <v>0</v>
      </c>
      <c r="Q99" s="6">
        <v>4</v>
      </c>
      <c r="R99" s="6">
        <v>4046.37</v>
      </c>
      <c r="S99" s="6">
        <v>2629.8</v>
      </c>
      <c r="T99" s="6">
        <v>1094.29</v>
      </c>
      <c r="U99" s="6">
        <v>310.64</v>
      </c>
      <c r="V99" s="6">
        <v>3017.28</v>
      </c>
      <c r="W99" s="6">
        <v>551.52</v>
      </c>
      <c r="X99" s="6">
        <v>-14.48</v>
      </c>
      <c r="Y99" s="6">
        <v>812.05</v>
      </c>
      <c r="Z99" s="6">
        <v>1446.39</v>
      </c>
      <c r="AA99" s="6">
        <v>1616.39</v>
      </c>
      <c r="AB99" s="6">
        <v>59682.823299999996</v>
      </c>
    </row>
    <row r="100" spans="1:28" x14ac:dyDescent="0.2">
      <c r="A100" s="27" t="s">
        <v>294</v>
      </c>
      <c r="B100" s="16" t="s">
        <v>42</v>
      </c>
      <c r="C100" s="16" t="s">
        <v>40</v>
      </c>
      <c r="D100">
        <v>44363.55</v>
      </c>
      <c r="E100">
        <v>2883.81</v>
      </c>
      <c r="F100">
        <v>20380</v>
      </c>
      <c r="G100" s="6">
        <v>3</v>
      </c>
      <c r="H100" s="6">
        <v>3</v>
      </c>
      <c r="I100" s="6">
        <v>6</v>
      </c>
      <c r="J100" s="6">
        <v>24</v>
      </c>
      <c r="K100" s="6">
        <v>0</v>
      </c>
      <c r="L100" s="6">
        <v>4</v>
      </c>
      <c r="M100" s="6">
        <v>0</v>
      </c>
      <c r="N100" s="6">
        <v>51</v>
      </c>
      <c r="O100" s="6">
        <v>0</v>
      </c>
      <c r="P100" s="6">
        <v>0</v>
      </c>
      <c r="Q100" s="6">
        <v>4</v>
      </c>
      <c r="R100" s="6">
        <v>4377.79</v>
      </c>
      <c r="S100" s="6">
        <v>3450.29</v>
      </c>
      <c r="T100" s="6">
        <v>960.38</v>
      </c>
      <c r="U100" s="6">
        <v>1349.27</v>
      </c>
      <c r="V100" s="6">
        <v>4525.91</v>
      </c>
      <c r="W100" s="6">
        <v>484.03</v>
      </c>
      <c r="X100" s="6">
        <v>-62.88</v>
      </c>
      <c r="Y100" s="6">
        <v>696.16</v>
      </c>
      <c r="Z100" s="6">
        <v>1897.66</v>
      </c>
      <c r="AA100" s="6">
        <v>2067.66</v>
      </c>
      <c r="AB100" s="6">
        <v>73825.481299999999</v>
      </c>
    </row>
    <row r="101" spans="1:28" x14ac:dyDescent="0.2">
      <c r="A101" s="27" t="s">
        <v>295</v>
      </c>
      <c r="B101" s="16" t="s">
        <v>47</v>
      </c>
      <c r="C101" s="16" t="s">
        <v>34</v>
      </c>
      <c r="D101">
        <v>23347</v>
      </c>
      <c r="E101">
        <v>1620.49</v>
      </c>
      <c r="F101">
        <v>9870</v>
      </c>
      <c r="G101" s="6">
        <v>2</v>
      </c>
      <c r="H101" s="6">
        <v>3</v>
      </c>
      <c r="I101" s="6">
        <v>3</v>
      </c>
      <c r="J101" s="6">
        <v>24</v>
      </c>
      <c r="K101" s="6">
        <v>0</v>
      </c>
      <c r="L101" s="6">
        <v>4</v>
      </c>
      <c r="M101" s="6">
        <v>0</v>
      </c>
      <c r="N101" s="6">
        <v>15</v>
      </c>
      <c r="O101" s="6">
        <v>0</v>
      </c>
      <c r="P101" s="6">
        <v>0</v>
      </c>
      <c r="Q101" s="6">
        <v>4</v>
      </c>
      <c r="R101" s="6">
        <v>2926.38</v>
      </c>
      <c r="S101" s="6">
        <v>1196.9000000000001</v>
      </c>
      <c r="T101" s="6">
        <v>864.72</v>
      </c>
      <c r="U101" s="6">
        <v>828.69</v>
      </c>
      <c r="V101" s="6">
        <v>2696.27</v>
      </c>
      <c r="W101" s="6">
        <v>435.82</v>
      </c>
      <c r="X101" s="6">
        <v>-38.619999999999997</v>
      </c>
      <c r="Y101" s="6">
        <v>672.2</v>
      </c>
      <c r="Z101" s="6">
        <v>658.29</v>
      </c>
      <c r="AA101" s="6">
        <v>828.29</v>
      </c>
      <c r="AB101" s="6">
        <v>27679.788700000001</v>
      </c>
    </row>
    <row r="102" spans="1:28" x14ac:dyDescent="0.2">
      <c r="A102" s="27" t="s">
        <v>296</v>
      </c>
      <c r="B102" s="16" t="s">
        <v>47</v>
      </c>
      <c r="C102" s="16" t="s">
        <v>36</v>
      </c>
      <c r="D102">
        <v>34179.03</v>
      </c>
      <c r="E102">
        <v>2411.9299999999998</v>
      </c>
      <c r="F102">
        <v>14120</v>
      </c>
      <c r="G102" s="6">
        <v>2</v>
      </c>
      <c r="H102" s="6">
        <v>3</v>
      </c>
      <c r="I102" s="6">
        <v>6</v>
      </c>
      <c r="J102" s="6">
        <v>24</v>
      </c>
      <c r="K102" s="6">
        <v>0</v>
      </c>
      <c r="L102" s="6">
        <v>4</v>
      </c>
      <c r="M102" s="6">
        <v>0</v>
      </c>
      <c r="N102" s="6">
        <v>27</v>
      </c>
      <c r="O102" s="6">
        <v>0</v>
      </c>
      <c r="P102" s="6">
        <v>0</v>
      </c>
      <c r="Q102" s="6">
        <v>4</v>
      </c>
      <c r="R102" s="6">
        <v>4047.84</v>
      </c>
      <c r="S102" s="6">
        <v>2319.7600000000002</v>
      </c>
      <c r="T102" s="6">
        <v>1149.95</v>
      </c>
      <c r="U102" s="6">
        <v>182.88</v>
      </c>
      <c r="V102" s="6">
        <v>2696.27</v>
      </c>
      <c r="W102" s="6">
        <v>579.58000000000004</v>
      </c>
      <c r="X102" s="6">
        <v>-8.52</v>
      </c>
      <c r="Y102" s="6">
        <v>846.05</v>
      </c>
      <c r="Z102" s="6">
        <v>1275.8699999999999</v>
      </c>
      <c r="AA102" s="6">
        <v>1445.87</v>
      </c>
      <c r="AB102" s="6">
        <v>54713.121400000004</v>
      </c>
    </row>
    <row r="103" spans="1:28" x14ac:dyDescent="0.2">
      <c r="A103" s="27" t="s">
        <v>297</v>
      </c>
      <c r="B103" s="16" t="s">
        <v>47</v>
      </c>
      <c r="C103" s="16" t="s">
        <v>38</v>
      </c>
      <c r="D103">
        <v>40613.199999999997</v>
      </c>
      <c r="E103">
        <v>3155.52</v>
      </c>
      <c r="F103">
        <v>14370</v>
      </c>
      <c r="G103" s="6">
        <v>2</v>
      </c>
      <c r="H103" s="6">
        <v>3</v>
      </c>
      <c r="I103" s="6">
        <v>6</v>
      </c>
      <c r="J103" s="6">
        <v>24</v>
      </c>
      <c r="K103" s="6">
        <v>0</v>
      </c>
      <c r="L103" s="6">
        <v>4</v>
      </c>
      <c r="M103" s="6">
        <v>0</v>
      </c>
      <c r="N103" s="6">
        <v>39</v>
      </c>
      <c r="O103" s="6">
        <v>0</v>
      </c>
      <c r="P103" s="6">
        <v>0</v>
      </c>
      <c r="Q103" s="6">
        <v>4</v>
      </c>
      <c r="R103" s="6">
        <v>4136.45</v>
      </c>
      <c r="S103" s="6">
        <v>3504.82</v>
      </c>
      <c r="T103" s="6">
        <v>1335.79</v>
      </c>
      <c r="U103" s="6">
        <v>222.56</v>
      </c>
      <c r="V103" s="6">
        <v>2696.27</v>
      </c>
      <c r="W103" s="6">
        <v>673.24</v>
      </c>
      <c r="X103" s="6">
        <v>-10.37</v>
      </c>
      <c r="Y103" s="6">
        <v>937.87</v>
      </c>
      <c r="Z103" s="6">
        <v>1927.65</v>
      </c>
      <c r="AA103" s="6">
        <v>2097.65</v>
      </c>
      <c r="AB103" s="6">
        <v>78633.904999999999</v>
      </c>
    </row>
    <row r="104" spans="1:28" x14ac:dyDescent="0.2">
      <c r="A104" s="27" t="s">
        <v>298</v>
      </c>
      <c r="B104" s="16" t="s">
        <v>47</v>
      </c>
      <c r="C104" s="16" t="s">
        <v>40</v>
      </c>
      <c r="D104" s="7">
        <v>50471.45</v>
      </c>
      <c r="E104" s="7">
        <v>3829.86</v>
      </c>
      <c r="F104" s="7">
        <v>18620</v>
      </c>
      <c r="G104" s="9">
        <v>2</v>
      </c>
      <c r="H104" s="9">
        <v>3</v>
      </c>
      <c r="I104" s="9">
        <v>6</v>
      </c>
      <c r="J104" s="9">
        <v>24</v>
      </c>
      <c r="K104" s="9">
        <v>0</v>
      </c>
      <c r="L104" s="9">
        <v>4</v>
      </c>
      <c r="M104" s="9">
        <v>0</v>
      </c>
      <c r="N104" s="9">
        <v>51</v>
      </c>
      <c r="O104" s="9">
        <v>0</v>
      </c>
      <c r="P104" s="9">
        <v>0</v>
      </c>
      <c r="Q104" s="9">
        <v>4</v>
      </c>
      <c r="R104" s="9">
        <v>4513.5</v>
      </c>
      <c r="S104" s="9">
        <v>4593.3</v>
      </c>
      <c r="T104" s="9">
        <v>1472.32</v>
      </c>
      <c r="U104" s="9">
        <v>75.19</v>
      </c>
      <c r="V104" s="9">
        <v>2696.27</v>
      </c>
      <c r="W104" s="9">
        <v>742.05</v>
      </c>
      <c r="X104" s="9">
        <v>-3.5</v>
      </c>
      <c r="Y104" s="9">
        <v>1013.54</v>
      </c>
      <c r="Z104" s="9">
        <v>2526.3200000000002</v>
      </c>
      <c r="AA104" s="9">
        <v>2696.32</v>
      </c>
      <c r="AB104" s="9">
        <v>102479.9218</v>
      </c>
    </row>
    <row r="105" spans="1:28" x14ac:dyDescent="0.2">
      <c r="A105" s="10" t="s">
        <v>299</v>
      </c>
      <c r="B105" s="17"/>
      <c r="C105" s="17"/>
      <c r="D105" s="14">
        <f t="array" ref="D105">SUM((D93:D104-$D$3:$D$14)/$D$3:$D$14)/12</f>
        <v>0.28212080267700429</v>
      </c>
      <c r="E105" s="14">
        <f t="array" ref="E105">SUM((E93:E104-$D$3:$D$14)/$D$3:$D$14)/12</f>
        <v>-0.91531064370585125</v>
      </c>
      <c r="F105" s="14">
        <f t="array" ref="F105">SUM((F93:F104-$D$3:$D$14)/$D$3:$D$14)/12</f>
        <v>-0.42220711201625488</v>
      </c>
      <c r="G105" s="15">
        <f t="array" ref="G105">-SUM(IF(G93:G104&lt;G$3:G$14,1,0))/12+SUM(IF(G93:G104&gt;G$3:G$14,1,0))/12</f>
        <v>1</v>
      </c>
      <c r="H105" s="15">
        <f t="array" ref="H105">-SUM(IF(H93:H104&lt;H$3:H$14,1,0))/12+SUM(IF(H93:H104&gt;H$3:H$14,1,0))/12</f>
        <v>-0.25</v>
      </c>
      <c r="I105" s="15">
        <f t="array" ref="I105">-SUM(IF(I93:I104&lt;I$3:I$14,1,0))/12+SUM(IF(I93:I104&gt;I$3:I$14,1,0))/12</f>
        <v>1</v>
      </c>
      <c r="J105" s="15">
        <f t="array" ref="J105">-SUM(IF(J93:J104&lt;J$3:J$14,1,0))/12+SUM(IF(J93:J104&gt;J$3:J$14,1,0))/12</f>
        <v>0</v>
      </c>
      <c r="K105" s="15">
        <f t="array" ref="K105">-SUM(IF(K93:K104&lt;K$3:K$14,1,0))/12+SUM(IF(K93:K104&gt;K$3:K$14,1,0))/12</f>
        <v>0.16666666666666666</v>
      </c>
      <c r="L105" s="15">
        <f t="array" ref="L105">-SUM(IF(L93:L104&lt;L$3:L$14,1,0))/12+SUM(IF(L93:L104&gt;L$3:L$14,1,0))/12</f>
        <v>-0.16666666666666666</v>
      </c>
      <c r="M105" s="15">
        <f t="array" ref="M105">-SUM(IF(M93:M104&lt;M$3:M$14,1,0))/12+SUM(IF(M93:M104&gt;M$3:M$14,1,0))/12</f>
        <v>0</v>
      </c>
      <c r="N105" s="15">
        <f t="array" ref="N105">-SUM(IF(N93:N104&lt;N$3:N$14,1,0))/12+SUM(IF(N93:N104&gt;N$3:N$14,1,0))/12</f>
        <v>0.66666666666666663</v>
      </c>
      <c r="O105" s="15">
        <f t="array" ref="O105">-SUM(IF(O93:O104&lt;O$3:O$14,1,0))/12+SUM(IF(O93:O104&gt;O$3:O$14,1,0))/12</f>
        <v>0</v>
      </c>
      <c r="P105" s="15">
        <f t="array" ref="P105">-SUM(IF(P93:P104&lt;P$3:P$14,1,0))/12+SUM(IF(P93:P104&gt;P$3:P$14,1,0))/12</f>
        <v>0</v>
      </c>
      <c r="Q105" s="15">
        <f t="array" ref="Q105">-SUM(IF(Q93:Q104&lt;Q$3:Q$14,1,0))/12+SUM(IF(Q93:Q104&gt;Q$3:Q$14,1,0))/12</f>
        <v>0</v>
      </c>
      <c r="R105" s="14">
        <f t="array" ref="R105">SUM((R93:R104-$D$3:$D$14)/$D$3:$D$14)/12</f>
        <v>-0.83522863077402942</v>
      </c>
      <c r="S105" s="14">
        <f t="array" ref="S105">SUM((S93:S104-$D$3:$D$14)/$D$3:$D$14)/12</f>
        <v>-0.92425459489393491</v>
      </c>
      <c r="T105" s="14">
        <f t="array" ref="T105">SUM((T93:T104-$D$3:$D$14)/$D$3:$D$14)/12</f>
        <v>-0.96034194349294122</v>
      </c>
      <c r="U105" s="14">
        <f t="array" ref="U105">SUM((U93:U104-$D$3:$D$14)/$D$3:$D$14)/12</f>
        <v>-0.96312905691628392</v>
      </c>
      <c r="V105" s="14">
        <f t="array" ref="V105">SUM((V93:V104-$D$3:$D$14)/$D$3:$D$14)/12</f>
        <v>-0.8475095226814352</v>
      </c>
      <c r="W105" s="14">
        <f t="array" ref="W105">SUM((W93:W104-$D$3:$D$14)/$D$3:$D$14)/12</f>
        <v>-0.98001232687775319</v>
      </c>
      <c r="X105" s="14">
        <f t="array" ref="X105">SUM((X93:X104-$D$3:$D$14)/$D$3:$D$14)/12</f>
        <v>-1.0017181863967093</v>
      </c>
      <c r="Y105" s="14">
        <f t="array" ref="Y105">SUM((Y93:Y104-$D$3:$D$14)/$D$3:$D$14)/12</f>
        <v>-0.96967928856429164</v>
      </c>
      <c r="Z105" s="14">
        <f t="array" ref="Z105">SUM((Z93:Z104-$D$3:$D$14)/$D$3:$D$14)/12</f>
        <v>-0.9583400248973426</v>
      </c>
      <c r="AA105" s="14">
        <f t="array" ref="AA105">SUM((AA93:AA104-$D$3:$D$14)/$D$3:$D$14)/12</f>
        <v>-0.95089015004259592</v>
      </c>
      <c r="AB105" s="14">
        <f t="array" ref="AB105">SUM((AB93:AB104-$D$3:$D$14)/$D$3:$D$14)/12</f>
        <v>0.72873032435916441</v>
      </c>
    </row>
    <row r="106" spans="1:28" x14ac:dyDescent="0.2">
      <c r="A106" s="27" t="s">
        <v>300</v>
      </c>
      <c r="B106" s="16" t="s">
        <v>33</v>
      </c>
      <c r="C106" s="16" t="s">
        <v>34</v>
      </c>
      <c r="D106">
        <v>21196.5</v>
      </c>
      <c r="E106">
        <v>1416.02</v>
      </c>
      <c r="F106">
        <v>9420</v>
      </c>
      <c r="G106" s="6">
        <v>2</v>
      </c>
      <c r="H106" s="6">
        <v>3</v>
      </c>
      <c r="I106" s="6">
        <v>3</v>
      </c>
      <c r="J106" s="6">
        <v>24</v>
      </c>
      <c r="K106" s="6">
        <v>3.5</v>
      </c>
      <c r="L106" s="6">
        <v>0</v>
      </c>
      <c r="M106" s="6">
        <v>0</v>
      </c>
      <c r="N106" s="6">
        <v>7.5</v>
      </c>
      <c r="O106" s="6">
        <v>0</v>
      </c>
      <c r="P106" s="6">
        <v>0</v>
      </c>
      <c r="Q106" s="6">
        <v>4</v>
      </c>
      <c r="R106" s="6">
        <v>3378.49</v>
      </c>
      <c r="S106" s="6">
        <v>357.97</v>
      </c>
      <c r="T106" s="6">
        <v>854.95</v>
      </c>
      <c r="U106" s="6">
        <v>894</v>
      </c>
      <c r="V106" s="6">
        <v>3255.89</v>
      </c>
      <c r="W106" s="6">
        <v>430.9</v>
      </c>
      <c r="X106" s="6">
        <v>-41.66</v>
      </c>
      <c r="Y106" s="6">
        <v>664.24</v>
      </c>
      <c r="Z106" s="6">
        <v>461.79</v>
      </c>
      <c r="AA106" s="6">
        <v>631.79</v>
      </c>
      <c r="AB106" s="6">
        <v>10901.3603</v>
      </c>
    </row>
    <row r="107" spans="1:28" x14ac:dyDescent="0.2">
      <c r="A107" s="27" t="s">
        <v>301</v>
      </c>
      <c r="B107" s="16" t="s">
        <v>33</v>
      </c>
      <c r="C107" s="16" t="s">
        <v>36</v>
      </c>
      <c r="D107">
        <v>28581.69</v>
      </c>
      <c r="E107">
        <v>1381.78</v>
      </c>
      <c r="F107">
        <v>17090</v>
      </c>
      <c r="G107" s="6">
        <v>4</v>
      </c>
      <c r="H107" s="6">
        <v>3</v>
      </c>
      <c r="I107" s="6">
        <v>6</v>
      </c>
      <c r="J107" s="6">
        <v>0</v>
      </c>
      <c r="K107" s="6">
        <v>7</v>
      </c>
      <c r="L107" s="6">
        <v>0</v>
      </c>
      <c r="M107" s="6">
        <v>6</v>
      </c>
      <c r="N107" s="6">
        <v>13.5</v>
      </c>
      <c r="O107" s="6">
        <v>0</v>
      </c>
      <c r="P107" s="6">
        <v>4</v>
      </c>
      <c r="Q107" s="6">
        <v>4</v>
      </c>
      <c r="R107" s="6">
        <v>6444.24</v>
      </c>
      <c r="S107" s="6">
        <v>51.59</v>
      </c>
      <c r="T107" s="6">
        <v>2129.33</v>
      </c>
      <c r="U107" s="6">
        <v>2424.04</v>
      </c>
      <c r="V107" s="6">
        <v>6511.77</v>
      </c>
      <c r="W107" s="6">
        <v>1073.18</v>
      </c>
      <c r="X107" s="6">
        <v>-112.96</v>
      </c>
      <c r="Y107" s="6">
        <v>1235.22</v>
      </c>
      <c r="Z107" s="6">
        <v>66.55</v>
      </c>
      <c r="AA107" s="6">
        <v>66.55</v>
      </c>
      <c r="AB107" s="6">
        <v>7812.5749999999998</v>
      </c>
    </row>
    <row r="108" spans="1:28" x14ac:dyDescent="0.2">
      <c r="A108" s="27" t="s">
        <v>302</v>
      </c>
      <c r="B108" s="16" t="s">
        <v>33</v>
      </c>
      <c r="C108" s="16" t="s">
        <v>38</v>
      </c>
      <c r="D108">
        <v>35240.36</v>
      </c>
      <c r="E108">
        <v>2200.46</v>
      </c>
      <c r="F108">
        <v>16940</v>
      </c>
      <c r="G108" s="6">
        <v>4</v>
      </c>
      <c r="H108" s="6">
        <v>3</v>
      </c>
      <c r="I108" s="6">
        <v>6</v>
      </c>
      <c r="J108" s="6">
        <v>24</v>
      </c>
      <c r="K108" s="6">
        <v>3.5</v>
      </c>
      <c r="L108" s="6">
        <v>0</v>
      </c>
      <c r="M108" s="6">
        <v>0</v>
      </c>
      <c r="N108" s="6">
        <v>19.5</v>
      </c>
      <c r="O108" s="6">
        <v>0</v>
      </c>
      <c r="P108" s="6">
        <v>0</v>
      </c>
      <c r="Q108" s="6">
        <v>4</v>
      </c>
      <c r="R108" s="6">
        <v>5195.87</v>
      </c>
      <c r="S108" s="6">
        <v>978.09</v>
      </c>
      <c r="T108" s="6">
        <v>973.81</v>
      </c>
      <c r="U108" s="6">
        <v>2512.1999999999998</v>
      </c>
      <c r="V108" s="6">
        <v>6511.77</v>
      </c>
      <c r="W108" s="6">
        <v>490.8</v>
      </c>
      <c r="X108" s="6">
        <v>-117.07</v>
      </c>
      <c r="Y108" s="6">
        <v>648.73</v>
      </c>
      <c r="Z108" s="6">
        <v>1261.73</v>
      </c>
      <c r="AA108" s="6">
        <v>1431.73</v>
      </c>
      <c r="AB108" s="6">
        <v>22390.3253</v>
      </c>
    </row>
    <row r="109" spans="1:28" x14ac:dyDescent="0.2">
      <c r="A109" s="27" t="s">
        <v>303</v>
      </c>
      <c r="B109" s="16" t="s">
        <v>33</v>
      </c>
      <c r="C109" s="16" t="s">
        <v>40</v>
      </c>
      <c r="D109">
        <v>41018.93</v>
      </c>
      <c r="E109">
        <v>2534.56</v>
      </c>
      <c r="F109">
        <v>19940</v>
      </c>
      <c r="G109" s="6">
        <v>4</v>
      </c>
      <c r="H109" s="6">
        <v>3</v>
      </c>
      <c r="I109" s="6">
        <v>9</v>
      </c>
      <c r="J109" s="6">
        <v>24</v>
      </c>
      <c r="K109" s="6">
        <v>3.5</v>
      </c>
      <c r="L109" s="6">
        <v>0</v>
      </c>
      <c r="M109" s="6">
        <v>0</v>
      </c>
      <c r="N109" s="6">
        <v>25.5</v>
      </c>
      <c r="O109" s="6">
        <v>0</v>
      </c>
      <c r="P109" s="6">
        <v>0</v>
      </c>
      <c r="Q109" s="6">
        <v>4</v>
      </c>
      <c r="R109" s="6">
        <v>5763.24</v>
      </c>
      <c r="S109" s="6">
        <v>1287.81</v>
      </c>
      <c r="T109" s="6">
        <v>778.48</v>
      </c>
      <c r="U109" s="6">
        <v>1803.9</v>
      </c>
      <c r="V109" s="6">
        <v>6511.77</v>
      </c>
      <c r="W109" s="6">
        <v>392.35</v>
      </c>
      <c r="X109" s="6">
        <v>-84.06</v>
      </c>
      <c r="Y109" s="6">
        <v>583.29</v>
      </c>
      <c r="Z109" s="6">
        <v>1661.27</v>
      </c>
      <c r="AA109" s="6">
        <v>1831.27</v>
      </c>
      <c r="AB109" s="6">
        <v>30653.262900000002</v>
      </c>
    </row>
    <row r="110" spans="1:28" x14ac:dyDescent="0.2">
      <c r="A110" s="27" t="s">
        <v>304</v>
      </c>
      <c r="B110" s="16" t="s">
        <v>42</v>
      </c>
      <c r="C110" s="16" t="s">
        <v>34</v>
      </c>
      <c r="D110">
        <v>26888.06</v>
      </c>
      <c r="E110">
        <v>1437.85</v>
      </c>
      <c r="F110">
        <v>14930</v>
      </c>
      <c r="G110" s="6">
        <v>3</v>
      </c>
      <c r="H110" s="6">
        <v>3</v>
      </c>
      <c r="I110" s="6">
        <v>6</v>
      </c>
      <c r="J110" s="6">
        <v>0</v>
      </c>
      <c r="K110" s="6">
        <v>7</v>
      </c>
      <c r="L110" s="6">
        <v>0</v>
      </c>
      <c r="M110" s="6">
        <v>0</v>
      </c>
      <c r="N110" s="6">
        <v>15</v>
      </c>
      <c r="O110" s="6">
        <v>0</v>
      </c>
      <c r="P110" s="6">
        <v>0</v>
      </c>
      <c r="Q110" s="6">
        <v>4</v>
      </c>
      <c r="R110" s="6">
        <v>5196.1000000000004</v>
      </c>
      <c r="S110" s="6">
        <v>91.64</v>
      </c>
      <c r="T110" s="6">
        <v>1703.96</v>
      </c>
      <c r="U110" s="6">
        <v>1376.8</v>
      </c>
      <c r="V110" s="6">
        <v>4525.91</v>
      </c>
      <c r="W110" s="6">
        <v>858.79</v>
      </c>
      <c r="X110" s="6">
        <v>-64.16</v>
      </c>
      <c r="Y110" s="6">
        <v>1069.6300000000001</v>
      </c>
      <c r="Z110" s="6">
        <v>118.22</v>
      </c>
      <c r="AA110" s="6">
        <v>288.22000000000003</v>
      </c>
      <c r="AB110" s="6">
        <v>9541.7828000000009</v>
      </c>
    </row>
    <row r="111" spans="1:28" x14ac:dyDescent="0.2">
      <c r="A111" s="27" t="s">
        <v>305</v>
      </c>
      <c r="B111" s="16" t="s">
        <v>42</v>
      </c>
      <c r="C111" s="16" t="s">
        <v>36</v>
      </c>
      <c r="D111">
        <v>40061.019999999997</v>
      </c>
      <c r="E111">
        <v>2449.44</v>
      </c>
      <c r="F111">
        <v>19690</v>
      </c>
      <c r="G111" s="6">
        <v>4</v>
      </c>
      <c r="H111" s="6">
        <v>3</v>
      </c>
      <c r="I111" s="6">
        <v>6</v>
      </c>
      <c r="J111" s="6">
        <v>24</v>
      </c>
      <c r="K111" s="6">
        <v>7</v>
      </c>
      <c r="L111" s="6">
        <v>0</v>
      </c>
      <c r="M111" s="6">
        <v>0</v>
      </c>
      <c r="N111" s="6">
        <v>27</v>
      </c>
      <c r="O111" s="6">
        <v>0</v>
      </c>
      <c r="P111" s="6">
        <v>0</v>
      </c>
      <c r="Q111" s="6">
        <v>4</v>
      </c>
      <c r="R111" s="6">
        <v>5361.02</v>
      </c>
      <c r="S111" s="6">
        <v>1208.1500000000001</v>
      </c>
      <c r="T111" s="6">
        <v>818.68</v>
      </c>
      <c r="U111" s="6">
        <v>1860.21</v>
      </c>
      <c r="V111" s="6">
        <v>6034.55</v>
      </c>
      <c r="W111" s="6">
        <v>412.62</v>
      </c>
      <c r="X111" s="6">
        <v>-86.69</v>
      </c>
      <c r="Y111" s="6">
        <v>600.92999999999995</v>
      </c>
      <c r="Z111" s="6">
        <v>1558.51</v>
      </c>
      <c r="AA111" s="6">
        <v>1728.51</v>
      </c>
      <c r="AB111" s="6">
        <v>28388.867099999999</v>
      </c>
    </row>
    <row r="112" spans="1:28" x14ac:dyDescent="0.2">
      <c r="A112" s="27" t="s">
        <v>306</v>
      </c>
      <c r="B112" s="16" t="s">
        <v>42</v>
      </c>
      <c r="C112" s="16" t="s">
        <v>38</v>
      </c>
      <c r="D112">
        <v>48811.95</v>
      </c>
      <c r="E112">
        <v>2837.93</v>
      </c>
      <c r="F112">
        <v>25210</v>
      </c>
      <c r="G112" s="6">
        <v>6</v>
      </c>
      <c r="H112" s="6">
        <v>3</v>
      </c>
      <c r="I112" s="6">
        <v>12</v>
      </c>
      <c r="J112" s="6">
        <v>24</v>
      </c>
      <c r="K112" s="6">
        <v>7</v>
      </c>
      <c r="L112" s="6">
        <v>0</v>
      </c>
      <c r="M112" s="6">
        <v>0</v>
      </c>
      <c r="N112" s="6">
        <v>39</v>
      </c>
      <c r="O112" s="6">
        <v>0</v>
      </c>
      <c r="P112" s="6">
        <v>0</v>
      </c>
      <c r="Q112" s="6">
        <v>4</v>
      </c>
      <c r="R112" s="6">
        <v>6670.98</v>
      </c>
      <c r="S112" s="6">
        <v>1703.98</v>
      </c>
      <c r="T112" s="6">
        <v>477.8</v>
      </c>
      <c r="U112" s="6">
        <v>3562.39</v>
      </c>
      <c r="V112" s="6">
        <v>9051.83</v>
      </c>
      <c r="W112" s="6">
        <v>240.81</v>
      </c>
      <c r="X112" s="6">
        <v>-166.01</v>
      </c>
      <c r="Y112" s="6">
        <v>349.8</v>
      </c>
      <c r="Z112" s="6">
        <v>2198.13</v>
      </c>
      <c r="AA112" s="6">
        <v>2368.13</v>
      </c>
      <c r="AB112" s="6">
        <v>33195.715400000001</v>
      </c>
    </row>
    <row r="113" spans="1:28" x14ac:dyDescent="0.2">
      <c r="A113" s="27" t="s">
        <v>307</v>
      </c>
      <c r="B113" s="16" t="s">
        <v>42</v>
      </c>
      <c r="C113" s="16" t="s">
        <v>40</v>
      </c>
      <c r="D113">
        <v>63009.88</v>
      </c>
      <c r="E113">
        <v>4516.25</v>
      </c>
      <c r="F113">
        <v>25450</v>
      </c>
      <c r="G113" s="6">
        <v>5</v>
      </c>
      <c r="H113" s="6">
        <v>3</v>
      </c>
      <c r="I113" s="6">
        <v>6</v>
      </c>
      <c r="J113" s="6">
        <v>24</v>
      </c>
      <c r="K113" s="6">
        <v>7</v>
      </c>
      <c r="L113" s="6">
        <v>0</v>
      </c>
      <c r="M113" s="6">
        <v>0</v>
      </c>
      <c r="N113" s="6">
        <v>51</v>
      </c>
      <c r="O113" s="6">
        <v>0</v>
      </c>
      <c r="P113" s="6">
        <v>0</v>
      </c>
      <c r="Q113" s="6">
        <v>4</v>
      </c>
      <c r="R113" s="6">
        <v>6451.7</v>
      </c>
      <c r="S113" s="6">
        <v>2722.54</v>
      </c>
      <c r="T113" s="6">
        <v>1111.5899999999999</v>
      </c>
      <c r="U113" s="6">
        <v>2597.9</v>
      </c>
      <c r="V113" s="6">
        <v>7543.19</v>
      </c>
      <c r="W113" s="6">
        <v>560.24</v>
      </c>
      <c r="X113" s="6">
        <v>-121.06</v>
      </c>
      <c r="Y113" s="6">
        <v>714.18</v>
      </c>
      <c r="Z113" s="6">
        <v>3512.07</v>
      </c>
      <c r="AA113" s="6">
        <v>3682.07</v>
      </c>
      <c r="AB113" s="6">
        <v>58672.344400000002</v>
      </c>
    </row>
    <row r="114" spans="1:28" x14ac:dyDescent="0.2">
      <c r="A114" s="27" t="s">
        <v>308</v>
      </c>
      <c r="B114" s="16" t="s">
        <v>47</v>
      </c>
      <c r="C114" s="16" t="s">
        <v>34</v>
      </c>
      <c r="D114">
        <v>31341.86</v>
      </c>
      <c r="E114">
        <v>1853.14</v>
      </c>
      <c r="F114">
        <v>15930</v>
      </c>
      <c r="G114" s="6">
        <v>3</v>
      </c>
      <c r="H114" s="6">
        <v>3</v>
      </c>
      <c r="I114" s="6">
        <v>6</v>
      </c>
      <c r="J114" s="6">
        <v>24</v>
      </c>
      <c r="K114" s="6">
        <v>7</v>
      </c>
      <c r="L114" s="6">
        <v>0</v>
      </c>
      <c r="M114" s="6">
        <v>0</v>
      </c>
      <c r="N114" s="6">
        <v>15</v>
      </c>
      <c r="O114" s="6">
        <v>0</v>
      </c>
      <c r="P114" s="6">
        <v>0</v>
      </c>
      <c r="Q114" s="6">
        <v>4</v>
      </c>
      <c r="R114" s="6">
        <v>3945.34</v>
      </c>
      <c r="S114" s="6">
        <v>822.42</v>
      </c>
      <c r="T114" s="6">
        <v>543.33000000000004</v>
      </c>
      <c r="U114" s="6">
        <v>1000.18</v>
      </c>
      <c r="V114" s="6">
        <v>4044.4</v>
      </c>
      <c r="W114" s="6">
        <v>273.83999999999997</v>
      </c>
      <c r="X114" s="6">
        <v>-46.61</v>
      </c>
      <c r="Y114" s="6">
        <v>502.23</v>
      </c>
      <c r="Z114" s="6">
        <v>1060.92</v>
      </c>
      <c r="AA114" s="6">
        <v>1230.92</v>
      </c>
      <c r="AB114" s="6">
        <v>21305.123200000002</v>
      </c>
    </row>
    <row r="115" spans="1:28" x14ac:dyDescent="0.2">
      <c r="A115" s="27" t="s">
        <v>309</v>
      </c>
      <c r="B115" s="16" t="s">
        <v>47</v>
      </c>
      <c r="C115" s="16" t="s">
        <v>36</v>
      </c>
      <c r="D115">
        <v>47518.84</v>
      </c>
      <c r="E115">
        <v>2894.07</v>
      </c>
      <c r="F115">
        <v>23450</v>
      </c>
      <c r="G115" s="6">
        <v>5</v>
      </c>
      <c r="H115" s="6">
        <v>3</v>
      </c>
      <c r="I115" s="6">
        <v>9</v>
      </c>
      <c r="J115" s="6">
        <v>24</v>
      </c>
      <c r="K115" s="6">
        <v>7</v>
      </c>
      <c r="L115" s="6">
        <v>0</v>
      </c>
      <c r="M115" s="6">
        <v>0</v>
      </c>
      <c r="N115" s="6">
        <v>27</v>
      </c>
      <c r="O115" s="6">
        <v>0</v>
      </c>
      <c r="P115" s="6">
        <v>0</v>
      </c>
      <c r="Q115" s="6">
        <v>4</v>
      </c>
      <c r="R115" s="6">
        <v>5907.66</v>
      </c>
      <c r="S115" s="6">
        <v>1652.79</v>
      </c>
      <c r="T115" s="6">
        <v>572.74</v>
      </c>
      <c r="U115" s="6">
        <v>1967.6</v>
      </c>
      <c r="V115" s="6">
        <v>6740.67</v>
      </c>
      <c r="W115" s="6">
        <v>288.66000000000003</v>
      </c>
      <c r="X115" s="6">
        <v>-91.69</v>
      </c>
      <c r="Y115" s="6">
        <v>471.97</v>
      </c>
      <c r="Z115" s="6">
        <v>2132.1</v>
      </c>
      <c r="AA115" s="6">
        <v>2302.1</v>
      </c>
      <c r="AB115" s="6">
        <v>36916.307800000002</v>
      </c>
    </row>
    <row r="116" spans="1:28" x14ac:dyDescent="0.2">
      <c r="A116" s="27" t="s">
        <v>310</v>
      </c>
      <c r="B116" s="16" t="s">
        <v>47</v>
      </c>
      <c r="C116" s="16" t="s">
        <v>38</v>
      </c>
      <c r="D116">
        <v>60079.4</v>
      </c>
      <c r="E116">
        <v>3740.64</v>
      </c>
      <c r="F116">
        <v>28970</v>
      </c>
      <c r="G116" s="6">
        <v>7</v>
      </c>
      <c r="H116" s="6">
        <v>3</v>
      </c>
      <c r="I116" s="6">
        <v>18</v>
      </c>
      <c r="J116" s="6">
        <v>24</v>
      </c>
      <c r="K116" s="6">
        <v>7</v>
      </c>
      <c r="L116" s="6">
        <v>0</v>
      </c>
      <c r="M116" s="6">
        <v>0</v>
      </c>
      <c r="N116" s="6">
        <v>39</v>
      </c>
      <c r="O116" s="6">
        <v>0</v>
      </c>
      <c r="P116" s="6">
        <v>0</v>
      </c>
      <c r="Q116" s="6">
        <v>4</v>
      </c>
      <c r="R116" s="6">
        <v>7269.45</v>
      </c>
      <c r="S116" s="6">
        <v>2398.88</v>
      </c>
      <c r="T116" s="6">
        <v>538.67999999999995</v>
      </c>
      <c r="U116" s="6">
        <v>4086.14</v>
      </c>
      <c r="V116" s="6">
        <v>9436.94</v>
      </c>
      <c r="W116" s="6">
        <v>271.5</v>
      </c>
      <c r="X116" s="6">
        <v>-190.41</v>
      </c>
      <c r="Y116" s="6">
        <v>356.08</v>
      </c>
      <c r="Z116" s="6">
        <v>3094.55</v>
      </c>
      <c r="AA116" s="6">
        <v>3264.55</v>
      </c>
      <c r="AB116" s="6">
        <v>45493.072999999997</v>
      </c>
    </row>
    <row r="117" spans="1:28" x14ac:dyDescent="0.2">
      <c r="A117" s="27" t="s">
        <v>311</v>
      </c>
      <c r="B117" s="16" t="s">
        <v>47</v>
      </c>
      <c r="C117" s="16" t="s">
        <v>40</v>
      </c>
      <c r="D117" s="7">
        <v>79453.52</v>
      </c>
      <c r="E117" s="7">
        <v>4998.8599999999997</v>
      </c>
      <c r="F117" s="7">
        <v>37880</v>
      </c>
      <c r="G117" s="9">
        <v>8</v>
      </c>
      <c r="H117" s="9">
        <v>3</v>
      </c>
      <c r="I117" s="9">
        <v>12</v>
      </c>
      <c r="J117" s="9">
        <v>24</v>
      </c>
      <c r="K117" s="9">
        <v>14</v>
      </c>
      <c r="L117" s="9">
        <v>0</v>
      </c>
      <c r="M117" s="9">
        <v>6</v>
      </c>
      <c r="N117" s="9">
        <v>51</v>
      </c>
      <c r="O117" s="9">
        <v>0</v>
      </c>
      <c r="P117" s="9">
        <v>0</v>
      </c>
      <c r="Q117" s="9">
        <v>4</v>
      </c>
      <c r="R117" s="9">
        <v>7980.8</v>
      </c>
      <c r="S117" s="9">
        <v>3367.99</v>
      </c>
      <c r="T117" s="9">
        <v>562.41</v>
      </c>
      <c r="U117" s="9">
        <v>4169.75</v>
      </c>
      <c r="V117" s="9">
        <v>10760.26</v>
      </c>
      <c r="W117" s="9">
        <v>283.45</v>
      </c>
      <c r="X117" s="9">
        <v>-194.31</v>
      </c>
      <c r="Y117" s="9">
        <v>364.14</v>
      </c>
      <c r="Z117" s="9">
        <v>4344.71</v>
      </c>
      <c r="AA117" s="9">
        <v>4514.71</v>
      </c>
      <c r="AB117" s="9">
        <v>68702.975399999996</v>
      </c>
    </row>
    <row r="118" spans="1:28" x14ac:dyDescent="0.2">
      <c r="A118" s="10" t="s">
        <v>312</v>
      </c>
      <c r="B118" s="17"/>
      <c r="C118" s="17"/>
      <c r="D118" s="14">
        <f t="array" ref="D118">SUM((D106:D117-$D$3:$D$14)/$D$3:$D$14)/12</f>
        <v>0.71166558823084136</v>
      </c>
      <c r="E118" s="14">
        <f t="array" ref="E118">SUM((E106:E117-$D$3:$D$14)/$D$3:$D$14)/12</f>
        <v>-0.89574979673762301</v>
      </c>
      <c r="F118" s="14">
        <f t="array" ref="F118">SUM((F106:F117-$D$3:$D$14)/$D$3:$D$14)/12</f>
        <v>-0.15534237616205096</v>
      </c>
      <c r="G118" s="15">
        <f t="array" ref="G118">-SUM(IF(G106:G117&lt;G$3:G$14,1,0))/12+SUM(IF(G106:G117&gt;G$3:G$14,1,0))/12</f>
        <v>1</v>
      </c>
      <c r="H118" s="15">
        <f t="array" ref="H118">-SUM(IF(H106:H117&lt;H$3:H$14,1,0))/12+SUM(IF(H106:H117&gt;H$3:H$14,1,0))/12</f>
        <v>-0.25</v>
      </c>
      <c r="I118" s="15">
        <f t="array" ref="I118">-SUM(IF(I106:I117&lt;I$3:I$14,1,0))/12+SUM(IF(I106:I117&gt;I$3:I$14,1,0))/12</f>
        <v>1</v>
      </c>
      <c r="J118" s="15">
        <f t="array" ref="J118">-SUM(IF(J106:J117&lt;J$3:J$14,1,0))/12+SUM(IF(J106:J117&gt;J$3:J$14,1,0))/12</f>
        <v>-0.16666666666666666</v>
      </c>
      <c r="K118" s="15">
        <f t="array" ref="K118">-SUM(IF(K106:K117&lt;K$3:K$14,1,0))/12+SUM(IF(K106:K117&gt;K$3:K$14,1,0))/12</f>
        <v>1</v>
      </c>
      <c r="L118" s="15">
        <f t="array" ref="L118">-SUM(IF(L106:L117&lt;L$3:L$14,1,0))/12+SUM(IF(L106:L117&gt;L$3:L$14,1,0))/12</f>
        <v>-1</v>
      </c>
      <c r="M118" s="15">
        <f t="array" ref="M118">-SUM(IF(M106:M117&lt;M$3:M$14,1,0))/12+SUM(IF(M106:M117&gt;M$3:M$14,1,0))/12</f>
        <v>0.16666666666666666</v>
      </c>
      <c r="N118" s="15">
        <f t="array" ref="N118">-SUM(IF(N106:N117&lt;N$3:N$14,1,0))/12+SUM(IF(N106:N117&gt;N$3:N$14,1,0))/12</f>
        <v>0.66666666666666663</v>
      </c>
      <c r="O118" s="15">
        <f t="array" ref="O118">-SUM(IF(O106:O117&lt;O$3:O$14,1,0))/12+SUM(IF(O106:O117&gt;O$3:O$14,1,0))/12</f>
        <v>0</v>
      </c>
      <c r="P118" s="15">
        <f t="array" ref="P118">-SUM(IF(P106:P117&lt;P$3:P$14,1,0))/12+SUM(IF(P106:P117&gt;P$3:P$14,1,0))/12</f>
        <v>8.3333333333333329E-2</v>
      </c>
      <c r="Q118" s="15">
        <f t="array" ref="Q118">-SUM(IF(Q106:Q117&lt;Q$3:Q$14,1,0))/12+SUM(IF(Q106:Q117&gt;Q$3:Q$14,1,0))/12</f>
        <v>0</v>
      </c>
      <c r="R118" s="14">
        <f t="array" ref="R118">SUM((R106:R117-$D$3:$D$14)/$D$3:$D$14)/12</f>
        <v>-0.76007446771455722</v>
      </c>
      <c r="S118" s="14">
        <f t="array" ref="S118">SUM((S106:S117-$D$3:$D$14)/$D$3:$D$14)/12</f>
        <v>-0.95106576417124522</v>
      </c>
      <c r="T118" s="14">
        <f t="array" ref="T118">SUM((T106:T117-$D$3:$D$14)/$D$3:$D$14)/12</f>
        <v>-0.95681748853774895</v>
      </c>
      <c r="U118" s="14">
        <f t="array" ref="U118">SUM((U106:U117-$D$3:$D$14)/$D$3:$D$14)/12</f>
        <v>-0.90829029442377696</v>
      </c>
      <c r="V118" s="14">
        <f t="array" ref="V118">SUM((V106:V117-$D$3:$D$14)/$D$3:$D$14)/12</f>
        <v>-0.73010223151660147</v>
      </c>
      <c r="W118" s="14">
        <f t="array" ref="W118">SUM((W106:W117-$D$3:$D$14)/$D$3:$D$14)/12</f>
        <v>-0.9782360165202818</v>
      </c>
      <c r="X118" s="14">
        <f t="array" ref="X118">SUM((X106:X117-$D$3:$D$14)/$D$3:$D$14)/12</f>
        <v>-1.0042736883585328</v>
      </c>
      <c r="Y118" s="14">
        <f t="array" ref="Y118">SUM((Y106:Y117-$D$3:$D$14)/$D$3:$D$14)/12</f>
        <v>-0.97045846233677402</v>
      </c>
      <c r="Z118" s="14">
        <f t="array" ref="Z118">SUM((Z106:Z117-$D$3:$D$14)/$D$3:$D$14)/12</f>
        <v>-0.93687485948987248</v>
      </c>
      <c r="AA118" s="14">
        <f t="array" ref="AA118">SUM((AA106:AA117-$D$3:$D$14)/$D$3:$D$14)/12</f>
        <v>-0.93016852185336207</v>
      </c>
      <c r="AB118" s="14">
        <f t="array" ref="AB118">SUM((AB106:AB117-$D$3:$D$14)/$D$3:$D$14)/12</f>
        <v>0.15079952647635553</v>
      </c>
    </row>
    <row r="119" spans="1:28" x14ac:dyDescent="0.2">
      <c r="A119" s="41" t="s">
        <v>210</v>
      </c>
      <c r="B119" t="s">
        <v>33</v>
      </c>
      <c r="C119" t="s">
        <v>34</v>
      </c>
      <c r="D119">
        <v>6150.6</v>
      </c>
      <c r="E119">
        <v>514.57000000000005</v>
      </c>
      <c r="F119">
        <v>1871.13</v>
      </c>
      <c r="G119">
        <v>0</v>
      </c>
      <c r="H119">
        <v>5.5</v>
      </c>
      <c r="I119">
        <v>0</v>
      </c>
      <c r="J119">
        <v>0</v>
      </c>
      <c r="K119">
        <v>7</v>
      </c>
      <c r="L119">
        <v>0</v>
      </c>
      <c r="M119">
        <v>0</v>
      </c>
      <c r="N119">
        <v>7.5</v>
      </c>
      <c r="O119">
        <v>0</v>
      </c>
      <c r="P119">
        <v>4</v>
      </c>
      <c r="Q119">
        <v>0</v>
      </c>
      <c r="R119">
        <v>4659.7299999999996</v>
      </c>
      <c r="S119">
        <v>0</v>
      </c>
      <c r="T119">
        <v>4659.7299999999996</v>
      </c>
      <c r="U119">
        <v>0</v>
      </c>
      <c r="V119">
        <v>0</v>
      </c>
      <c r="W119">
        <v>177.07</v>
      </c>
      <c r="X119">
        <v>0</v>
      </c>
      <c r="Y119">
        <v>514.57000000000005</v>
      </c>
      <c r="Z119">
        <v>0</v>
      </c>
      <c r="AA119">
        <v>0</v>
      </c>
      <c r="AB119">
        <v>13694.4691</v>
      </c>
    </row>
    <row r="120" spans="1:28" x14ac:dyDescent="0.2">
      <c r="A120" s="41" t="s">
        <v>211</v>
      </c>
      <c r="B120" t="s">
        <v>33</v>
      </c>
      <c r="C120" t="s">
        <v>36</v>
      </c>
      <c r="D120">
        <v>7300.32</v>
      </c>
      <c r="E120">
        <v>593.74</v>
      </c>
      <c r="F120">
        <v>2362.42</v>
      </c>
      <c r="G120">
        <v>0</v>
      </c>
      <c r="H120">
        <v>5.5</v>
      </c>
      <c r="I120">
        <v>0</v>
      </c>
      <c r="J120">
        <v>0</v>
      </c>
      <c r="K120">
        <v>7</v>
      </c>
      <c r="L120">
        <v>0</v>
      </c>
      <c r="M120">
        <v>6</v>
      </c>
      <c r="N120">
        <v>13.5</v>
      </c>
      <c r="O120">
        <v>0</v>
      </c>
      <c r="P120">
        <v>4</v>
      </c>
      <c r="Q120">
        <v>0</v>
      </c>
      <c r="R120">
        <v>6743.16</v>
      </c>
      <c r="S120">
        <v>0</v>
      </c>
      <c r="T120">
        <v>6743.16</v>
      </c>
      <c r="U120">
        <v>0</v>
      </c>
      <c r="V120">
        <v>0</v>
      </c>
      <c r="W120">
        <v>256.24</v>
      </c>
      <c r="X120">
        <v>0</v>
      </c>
      <c r="Y120">
        <v>593.74</v>
      </c>
      <c r="Z120">
        <v>0</v>
      </c>
      <c r="AA120">
        <v>0</v>
      </c>
      <c r="AB120">
        <v>18952.2084</v>
      </c>
    </row>
    <row r="121" spans="1:28" x14ac:dyDescent="0.2">
      <c r="A121" s="41" t="s">
        <v>212</v>
      </c>
      <c r="B121" t="s">
        <v>33</v>
      </c>
      <c r="C121" t="s">
        <v>38</v>
      </c>
      <c r="D121">
        <v>8470.02</v>
      </c>
      <c r="E121">
        <v>649.83000000000004</v>
      </c>
      <c r="F121">
        <v>3065.64</v>
      </c>
      <c r="G121">
        <v>0</v>
      </c>
      <c r="H121">
        <v>5.5</v>
      </c>
      <c r="I121">
        <v>0</v>
      </c>
      <c r="J121">
        <v>0</v>
      </c>
      <c r="K121">
        <v>10.5</v>
      </c>
      <c r="L121">
        <v>0</v>
      </c>
      <c r="M121">
        <v>0</v>
      </c>
      <c r="N121">
        <v>19.5</v>
      </c>
      <c r="O121">
        <v>0</v>
      </c>
      <c r="P121">
        <v>4</v>
      </c>
      <c r="Q121">
        <v>0</v>
      </c>
      <c r="R121">
        <v>8219.2000000000007</v>
      </c>
      <c r="S121">
        <v>0</v>
      </c>
      <c r="T121">
        <v>8219.2000000000007</v>
      </c>
      <c r="U121">
        <v>0</v>
      </c>
      <c r="V121">
        <v>0</v>
      </c>
      <c r="W121">
        <v>312.33</v>
      </c>
      <c r="X121">
        <v>0</v>
      </c>
      <c r="Y121">
        <v>649.83000000000004</v>
      </c>
      <c r="Z121">
        <v>0</v>
      </c>
      <c r="AA121">
        <v>0</v>
      </c>
      <c r="AB121">
        <v>23748.131700000002</v>
      </c>
    </row>
    <row r="122" spans="1:28" x14ac:dyDescent="0.2">
      <c r="A122" s="41" t="s">
        <v>213</v>
      </c>
      <c r="B122" t="s">
        <v>33</v>
      </c>
      <c r="C122" t="s">
        <v>40</v>
      </c>
      <c r="D122">
        <v>9777.2199999999993</v>
      </c>
      <c r="E122">
        <v>704.42</v>
      </c>
      <c r="F122">
        <v>3918.86</v>
      </c>
      <c r="G122">
        <v>0</v>
      </c>
      <c r="H122">
        <v>5.5</v>
      </c>
      <c r="I122">
        <v>0</v>
      </c>
      <c r="J122">
        <v>0</v>
      </c>
      <c r="K122">
        <v>14</v>
      </c>
      <c r="L122">
        <v>0</v>
      </c>
      <c r="M122">
        <v>0</v>
      </c>
      <c r="N122">
        <v>25.5</v>
      </c>
      <c r="O122">
        <v>0</v>
      </c>
      <c r="P122">
        <v>4</v>
      </c>
      <c r="Q122">
        <v>0</v>
      </c>
      <c r="R122">
        <v>9655.69</v>
      </c>
      <c r="S122">
        <v>0</v>
      </c>
      <c r="T122">
        <v>9655.69</v>
      </c>
      <c r="U122">
        <v>0</v>
      </c>
      <c r="V122">
        <v>0</v>
      </c>
      <c r="W122">
        <v>366.92</v>
      </c>
      <c r="X122">
        <v>0</v>
      </c>
      <c r="Y122">
        <v>704.42</v>
      </c>
      <c r="Z122">
        <v>0</v>
      </c>
      <c r="AA122">
        <v>0</v>
      </c>
      <c r="AB122">
        <v>28509.861000000001</v>
      </c>
    </row>
    <row r="123" spans="1:28" x14ac:dyDescent="0.2">
      <c r="A123" s="41" t="s">
        <v>214</v>
      </c>
      <c r="B123" t="s">
        <v>42</v>
      </c>
      <c r="C123" t="s">
        <v>34</v>
      </c>
      <c r="D123">
        <v>8527.1200000000008</v>
      </c>
      <c r="E123">
        <v>567.77</v>
      </c>
      <c r="F123">
        <v>3805.2</v>
      </c>
      <c r="G123">
        <v>0</v>
      </c>
      <c r="H123">
        <v>6</v>
      </c>
      <c r="I123">
        <v>0</v>
      </c>
      <c r="J123">
        <v>0</v>
      </c>
      <c r="K123">
        <v>7</v>
      </c>
      <c r="L123">
        <v>0</v>
      </c>
      <c r="M123">
        <v>0</v>
      </c>
      <c r="N123">
        <v>15</v>
      </c>
      <c r="O123">
        <v>0</v>
      </c>
      <c r="P123">
        <v>4</v>
      </c>
      <c r="Q123">
        <v>0</v>
      </c>
      <c r="R123">
        <v>5730.8</v>
      </c>
      <c r="S123">
        <v>0</v>
      </c>
      <c r="T123">
        <v>5730.8</v>
      </c>
      <c r="U123">
        <v>0</v>
      </c>
      <c r="V123">
        <v>0</v>
      </c>
      <c r="W123">
        <v>217.77</v>
      </c>
      <c r="X123">
        <v>0</v>
      </c>
      <c r="Y123">
        <v>567.77</v>
      </c>
      <c r="Z123">
        <v>0</v>
      </c>
      <c r="AA123">
        <v>0</v>
      </c>
      <c r="AB123">
        <v>22890.506700000002</v>
      </c>
    </row>
    <row r="124" spans="1:28" x14ac:dyDescent="0.2">
      <c r="A124" s="41" t="s">
        <v>215</v>
      </c>
      <c r="B124" t="s">
        <v>42</v>
      </c>
      <c r="C124" t="s">
        <v>36</v>
      </c>
      <c r="D124">
        <v>12048.45</v>
      </c>
      <c r="E124">
        <v>833.6</v>
      </c>
      <c r="F124">
        <v>5115.7</v>
      </c>
      <c r="G124">
        <v>0</v>
      </c>
      <c r="H124">
        <v>3</v>
      </c>
      <c r="I124">
        <v>0</v>
      </c>
      <c r="J124">
        <v>24</v>
      </c>
      <c r="K124">
        <v>7</v>
      </c>
      <c r="L124">
        <v>0</v>
      </c>
      <c r="M124">
        <v>0</v>
      </c>
      <c r="N124">
        <v>27</v>
      </c>
      <c r="O124">
        <v>0</v>
      </c>
      <c r="P124">
        <v>0</v>
      </c>
      <c r="Q124">
        <v>4</v>
      </c>
      <c r="R124">
        <v>8449.84</v>
      </c>
      <c r="S124">
        <v>123.36</v>
      </c>
      <c r="T124">
        <v>8449.84</v>
      </c>
      <c r="U124">
        <v>0</v>
      </c>
      <c r="V124">
        <v>0</v>
      </c>
      <c r="W124">
        <v>321.08999999999997</v>
      </c>
      <c r="X124">
        <v>0</v>
      </c>
      <c r="Y124">
        <v>596.09</v>
      </c>
      <c r="Z124">
        <v>27.51</v>
      </c>
      <c r="AA124">
        <v>197.51</v>
      </c>
      <c r="AB124">
        <v>35429.872100000001</v>
      </c>
    </row>
    <row r="125" spans="1:28" x14ac:dyDescent="0.2">
      <c r="A125" s="41" t="s">
        <v>216</v>
      </c>
      <c r="B125" t="s">
        <v>42</v>
      </c>
      <c r="C125" t="s">
        <v>38</v>
      </c>
      <c r="D125">
        <v>14533.52</v>
      </c>
      <c r="E125">
        <v>798.27</v>
      </c>
      <c r="F125">
        <v>7894.6</v>
      </c>
      <c r="G125">
        <v>0</v>
      </c>
      <c r="H125">
        <v>6</v>
      </c>
      <c r="I125">
        <v>0</v>
      </c>
      <c r="J125">
        <v>0</v>
      </c>
      <c r="K125">
        <v>14</v>
      </c>
      <c r="L125">
        <v>0</v>
      </c>
      <c r="M125">
        <v>0</v>
      </c>
      <c r="N125">
        <v>39</v>
      </c>
      <c r="O125">
        <v>0</v>
      </c>
      <c r="P125">
        <v>4</v>
      </c>
      <c r="Q125">
        <v>0</v>
      </c>
      <c r="R125">
        <v>11796.64</v>
      </c>
      <c r="S125">
        <v>0</v>
      </c>
      <c r="T125">
        <v>11796.64</v>
      </c>
      <c r="U125">
        <v>0</v>
      </c>
      <c r="V125">
        <v>0</v>
      </c>
      <c r="W125">
        <v>448.27</v>
      </c>
      <c r="X125">
        <v>0</v>
      </c>
      <c r="Y125">
        <v>798.27</v>
      </c>
      <c r="Z125">
        <v>0</v>
      </c>
      <c r="AA125">
        <v>0</v>
      </c>
      <c r="AB125">
        <v>47210.2693</v>
      </c>
    </row>
    <row r="126" spans="1:28" x14ac:dyDescent="0.2">
      <c r="A126" s="41" t="s">
        <v>217</v>
      </c>
      <c r="B126" t="s">
        <v>42</v>
      </c>
      <c r="C126" t="s">
        <v>40</v>
      </c>
      <c r="D126">
        <v>17450.39</v>
      </c>
      <c r="E126">
        <v>1190.1400000000001</v>
      </c>
      <c r="F126">
        <v>7552.5</v>
      </c>
      <c r="G126">
        <v>0</v>
      </c>
      <c r="H126">
        <v>4</v>
      </c>
      <c r="I126">
        <v>0</v>
      </c>
      <c r="J126">
        <v>24</v>
      </c>
      <c r="K126">
        <v>7</v>
      </c>
      <c r="L126">
        <v>0</v>
      </c>
      <c r="M126">
        <v>0</v>
      </c>
      <c r="N126">
        <v>51</v>
      </c>
      <c r="O126">
        <v>0</v>
      </c>
      <c r="P126">
        <v>0</v>
      </c>
      <c r="Q126">
        <v>4</v>
      </c>
      <c r="R126">
        <v>10721.7</v>
      </c>
      <c r="S126">
        <v>1222.92</v>
      </c>
      <c r="T126">
        <v>10721.7</v>
      </c>
      <c r="U126">
        <v>0</v>
      </c>
      <c r="V126">
        <v>0</v>
      </c>
      <c r="W126">
        <v>407.42</v>
      </c>
      <c r="X126">
        <v>0</v>
      </c>
      <c r="Y126">
        <v>707.42</v>
      </c>
      <c r="Z126">
        <v>272.70999999999998</v>
      </c>
      <c r="AA126">
        <v>442.71</v>
      </c>
      <c r="AB126">
        <v>66145.940900000001</v>
      </c>
    </row>
    <row r="127" spans="1:28" x14ac:dyDescent="0.2">
      <c r="A127" s="41" t="s">
        <v>218</v>
      </c>
      <c r="B127" t="s">
        <v>47</v>
      </c>
      <c r="C127" t="s">
        <v>34</v>
      </c>
      <c r="D127">
        <v>9243.7199999999993</v>
      </c>
      <c r="E127">
        <v>599.83000000000004</v>
      </c>
      <c r="F127">
        <v>4255.2</v>
      </c>
      <c r="G127">
        <v>0</v>
      </c>
      <c r="H127">
        <v>6</v>
      </c>
      <c r="I127">
        <v>0</v>
      </c>
      <c r="J127">
        <v>0</v>
      </c>
      <c r="K127">
        <v>7</v>
      </c>
      <c r="L127">
        <v>0</v>
      </c>
      <c r="M127">
        <v>18</v>
      </c>
      <c r="N127">
        <v>15</v>
      </c>
      <c r="O127">
        <v>0</v>
      </c>
      <c r="P127">
        <v>4</v>
      </c>
      <c r="Q127">
        <v>0</v>
      </c>
      <c r="R127">
        <v>6574.39</v>
      </c>
      <c r="S127">
        <v>0</v>
      </c>
      <c r="T127">
        <v>6574.39</v>
      </c>
      <c r="U127">
        <v>0</v>
      </c>
      <c r="V127">
        <v>0</v>
      </c>
      <c r="W127">
        <v>249.83</v>
      </c>
      <c r="X127">
        <v>0</v>
      </c>
      <c r="Y127">
        <v>599.83000000000004</v>
      </c>
      <c r="Z127">
        <v>0</v>
      </c>
      <c r="AA127">
        <v>0</v>
      </c>
      <c r="AB127">
        <v>28497.9018</v>
      </c>
    </row>
    <row r="128" spans="1:28" x14ac:dyDescent="0.2">
      <c r="A128" s="41" t="s">
        <v>219</v>
      </c>
      <c r="B128" t="s">
        <v>47</v>
      </c>
      <c r="C128" t="s">
        <v>36</v>
      </c>
      <c r="D128">
        <v>12806.19</v>
      </c>
      <c r="E128">
        <v>924.72</v>
      </c>
      <c r="F128">
        <v>5115.7</v>
      </c>
      <c r="G128">
        <v>0</v>
      </c>
      <c r="H128">
        <v>3</v>
      </c>
      <c r="I128">
        <v>0</v>
      </c>
      <c r="J128">
        <v>24</v>
      </c>
      <c r="K128">
        <v>7</v>
      </c>
      <c r="L128">
        <v>0</v>
      </c>
      <c r="M128">
        <v>0</v>
      </c>
      <c r="N128">
        <v>27</v>
      </c>
      <c r="O128">
        <v>0</v>
      </c>
      <c r="P128">
        <v>0</v>
      </c>
      <c r="Q128">
        <v>4</v>
      </c>
      <c r="R128">
        <v>9815.19</v>
      </c>
      <c r="S128">
        <v>299.27</v>
      </c>
      <c r="T128">
        <v>9815.19</v>
      </c>
      <c r="U128">
        <v>0</v>
      </c>
      <c r="V128">
        <v>0</v>
      </c>
      <c r="W128">
        <v>372.98</v>
      </c>
      <c r="X128">
        <v>0</v>
      </c>
      <c r="Y128">
        <v>647.98</v>
      </c>
      <c r="Z128">
        <v>66.739999999999995</v>
      </c>
      <c r="AA128">
        <v>236.74</v>
      </c>
      <c r="AB128">
        <v>47418.345500000003</v>
      </c>
    </row>
    <row r="129" spans="1:28" x14ac:dyDescent="0.2">
      <c r="A129" s="41" t="s">
        <v>220</v>
      </c>
      <c r="B129" t="s">
        <v>47</v>
      </c>
      <c r="C129" t="s">
        <v>38</v>
      </c>
      <c r="D129">
        <v>15972.24</v>
      </c>
      <c r="E129">
        <v>1164.9100000000001</v>
      </c>
      <c r="F129">
        <v>6284.1</v>
      </c>
      <c r="G129">
        <v>0</v>
      </c>
      <c r="H129">
        <v>3</v>
      </c>
      <c r="I129">
        <v>0</v>
      </c>
      <c r="J129">
        <v>24</v>
      </c>
      <c r="K129">
        <v>7</v>
      </c>
      <c r="L129">
        <v>0</v>
      </c>
      <c r="M129">
        <v>0</v>
      </c>
      <c r="N129">
        <v>39</v>
      </c>
      <c r="O129">
        <v>0</v>
      </c>
      <c r="P129">
        <v>0</v>
      </c>
      <c r="Q129">
        <v>4</v>
      </c>
      <c r="R129">
        <v>10614.5</v>
      </c>
      <c r="S129">
        <v>1240.2</v>
      </c>
      <c r="T129">
        <v>10614.5</v>
      </c>
      <c r="U129">
        <v>0</v>
      </c>
      <c r="V129">
        <v>0</v>
      </c>
      <c r="W129">
        <v>403.35</v>
      </c>
      <c r="X129">
        <v>0</v>
      </c>
      <c r="Y129">
        <v>678.35</v>
      </c>
      <c r="Z129">
        <v>276.56</v>
      </c>
      <c r="AA129">
        <v>446.56</v>
      </c>
      <c r="AB129">
        <v>69668.428899999999</v>
      </c>
    </row>
    <row r="130" spans="1:28" x14ac:dyDescent="0.2">
      <c r="A130" s="41" t="s">
        <v>221</v>
      </c>
      <c r="B130" t="s">
        <v>47</v>
      </c>
      <c r="C130" t="s">
        <v>40</v>
      </c>
      <c r="D130">
        <v>19472.61</v>
      </c>
      <c r="E130">
        <v>1433.29</v>
      </c>
      <c r="F130">
        <v>7552.5</v>
      </c>
      <c r="G130">
        <v>0</v>
      </c>
      <c r="H130">
        <v>4</v>
      </c>
      <c r="I130">
        <v>0</v>
      </c>
      <c r="J130">
        <v>24</v>
      </c>
      <c r="K130">
        <v>7</v>
      </c>
      <c r="L130">
        <v>0</v>
      </c>
      <c r="M130">
        <v>0</v>
      </c>
      <c r="N130">
        <v>51</v>
      </c>
      <c r="O130">
        <v>0</v>
      </c>
      <c r="P130">
        <v>0</v>
      </c>
      <c r="Q130">
        <v>4</v>
      </c>
      <c r="R130">
        <v>11353.37</v>
      </c>
      <c r="S130">
        <v>2205.66</v>
      </c>
      <c r="T130">
        <v>11353.37</v>
      </c>
      <c r="U130">
        <v>0</v>
      </c>
      <c r="V130">
        <v>0</v>
      </c>
      <c r="W130">
        <v>431.43</v>
      </c>
      <c r="X130">
        <v>0</v>
      </c>
      <c r="Y130">
        <v>731.43</v>
      </c>
      <c r="Z130">
        <v>491.86</v>
      </c>
      <c r="AA130">
        <v>661.86</v>
      </c>
      <c r="AB130">
        <v>92181.967099999994</v>
      </c>
    </row>
    <row r="131" spans="1:28" x14ac:dyDescent="0.2">
      <c r="A131" s="41" t="s">
        <v>223</v>
      </c>
      <c r="B131" t="s">
        <v>33</v>
      </c>
      <c r="C131" t="s">
        <v>34</v>
      </c>
      <c r="D131">
        <v>9279.4699999999993</v>
      </c>
      <c r="E131">
        <v>514.57000000000005</v>
      </c>
      <c r="F131">
        <v>5000</v>
      </c>
      <c r="G131">
        <v>0</v>
      </c>
      <c r="H131">
        <v>5.5</v>
      </c>
      <c r="I131">
        <v>0</v>
      </c>
      <c r="J131">
        <v>0</v>
      </c>
      <c r="K131">
        <v>7</v>
      </c>
      <c r="L131">
        <v>0</v>
      </c>
      <c r="M131">
        <v>0</v>
      </c>
      <c r="N131">
        <v>7.5</v>
      </c>
      <c r="O131">
        <v>0</v>
      </c>
      <c r="P131">
        <v>4</v>
      </c>
      <c r="Q131">
        <v>0</v>
      </c>
      <c r="R131">
        <v>4659.7299999999996</v>
      </c>
      <c r="S131">
        <v>0</v>
      </c>
      <c r="T131">
        <v>4659.7299999999996</v>
      </c>
      <c r="U131">
        <v>0</v>
      </c>
      <c r="V131">
        <v>0</v>
      </c>
      <c r="W131">
        <v>177.07</v>
      </c>
      <c r="X131">
        <v>0</v>
      </c>
      <c r="Y131">
        <v>514.57000000000005</v>
      </c>
      <c r="Z131">
        <v>0</v>
      </c>
      <c r="AA131">
        <v>0</v>
      </c>
      <c r="AB131">
        <v>13694.4691</v>
      </c>
    </row>
    <row r="132" spans="1:28" x14ac:dyDescent="0.2">
      <c r="A132" s="41" t="s">
        <v>224</v>
      </c>
      <c r="B132" t="s">
        <v>33</v>
      </c>
      <c r="C132" t="s">
        <v>36</v>
      </c>
      <c r="D132">
        <v>11087.9</v>
      </c>
      <c r="E132">
        <v>593.74</v>
      </c>
      <c r="F132">
        <v>6150</v>
      </c>
      <c r="G132">
        <v>0</v>
      </c>
      <c r="H132">
        <v>5.5</v>
      </c>
      <c r="I132">
        <v>0</v>
      </c>
      <c r="J132">
        <v>0</v>
      </c>
      <c r="K132">
        <v>7</v>
      </c>
      <c r="L132">
        <v>0</v>
      </c>
      <c r="M132">
        <v>6</v>
      </c>
      <c r="N132">
        <v>13.5</v>
      </c>
      <c r="O132">
        <v>0</v>
      </c>
      <c r="P132">
        <v>4</v>
      </c>
      <c r="Q132">
        <v>0</v>
      </c>
      <c r="R132">
        <v>6743.16</v>
      </c>
      <c r="S132">
        <v>0</v>
      </c>
      <c r="T132">
        <v>6743.16</v>
      </c>
      <c r="U132">
        <v>0</v>
      </c>
      <c r="V132">
        <v>0</v>
      </c>
      <c r="W132">
        <v>256.24</v>
      </c>
      <c r="X132">
        <v>0</v>
      </c>
      <c r="Y132">
        <v>593.74</v>
      </c>
      <c r="Z132">
        <v>0</v>
      </c>
      <c r="AA132">
        <v>0</v>
      </c>
      <c r="AB132">
        <v>18952.208299999998</v>
      </c>
    </row>
    <row r="133" spans="1:28" x14ac:dyDescent="0.2">
      <c r="A133" s="41" t="s">
        <v>225</v>
      </c>
      <c r="B133" t="s">
        <v>33</v>
      </c>
      <c r="C133" t="s">
        <v>38</v>
      </c>
      <c r="D133">
        <v>13904.38</v>
      </c>
      <c r="E133">
        <v>649.83000000000004</v>
      </c>
      <c r="F133">
        <v>8500</v>
      </c>
      <c r="G133">
        <v>0</v>
      </c>
      <c r="H133">
        <v>5.5</v>
      </c>
      <c r="I133">
        <v>0</v>
      </c>
      <c r="J133">
        <v>0</v>
      </c>
      <c r="K133">
        <v>10.5</v>
      </c>
      <c r="L133">
        <v>0</v>
      </c>
      <c r="M133">
        <v>0</v>
      </c>
      <c r="N133">
        <v>19.5</v>
      </c>
      <c r="O133">
        <v>0</v>
      </c>
      <c r="P133">
        <v>4</v>
      </c>
      <c r="Q133">
        <v>0</v>
      </c>
      <c r="R133">
        <v>8219.2000000000007</v>
      </c>
      <c r="S133">
        <v>0</v>
      </c>
      <c r="T133">
        <v>8219.2000000000007</v>
      </c>
      <c r="U133">
        <v>0</v>
      </c>
      <c r="V133">
        <v>0</v>
      </c>
      <c r="W133">
        <v>312.33</v>
      </c>
      <c r="X133">
        <v>0</v>
      </c>
      <c r="Y133">
        <v>649.83000000000004</v>
      </c>
      <c r="Z133">
        <v>0</v>
      </c>
      <c r="AA133">
        <v>0</v>
      </c>
      <c r="AB133">
        <v>23748.131799999999</v>
      </c>
    </row>
    <row r="134" spans="1:28" x14ac:dyDescent="0.2">
      <c r="A134" s="41" t="s">
        <v>226</v>
      </c>
      <c r="B134" t="s">
        <v>33</v>
      </c>
      <c r="C134" t="s">
        <v>40</v>
      </c>
      <c r="D134">
        <v>16858.349999999999</v>
      </c>
      <c r="E134">
        <v>704.42</v>
      </c>
      <c r="F134">
        <v>11000</v>
      </c>
      <c r="G134">
        <v>0</v>
      </c>
      <c r="H134">
        <v>5.5</v>
      </c>
      <c r="I134">
        <v>0</v>
      </c>
      <c r="J134">
        <v>0</v>
      </c>
      <c r="K134">
        <v>14</v>
      </c>
      <c r="L134">
        <v>0</v>
      </c>
      <c r="M134">
        <v>0</v>
      </c>
      <c r="N134">
        <v>25.5</v>
      </c>
      <c r="O134">
        <v>0</v>
      </c>
      <c r="P134">
        <v>4</v>
      </c>
      <c r="Q134">
        <v>0</v>
      </c>
      <c r="R134">
        <v>9655.69</v>
      </c>
      <c r="S134">
        <v>0</v>
      </c>
      <c r="T134">
        <v>9655.69</v>
      </c>
      <c r="U134">
        <v>0</v>
      </c>
      <c r="V134">
        <v>0</v>
      </c>
      <c r="W134">
        <v>366.92</v>
      </c>
      <c r="X134">
        <v>0</v>
      </c>
      <c r="Y134">
        <v>704.42</v>
      </c>
      <c r="Z134">
        <v>0</v>
      </c>
      <c r="AA134">
        <v>0</v>
      </c>
      <c r="AB134">
        <v>28509.861099999998</v>
      </c>
    </row>
    <row r="135" spans="1:28" x14ac:dyDescent="0.2">
      <c r="A135" s="41" t="s">
        <v>227</v>
      </c>
      <c r="B135" t="s">
        <v>42</v>
      </c>
      <c r="C135" t="s">
        <v>34</v>
      </c>
      <c r="D135">
        <v>11021.92</v>
      </c>
      <c r="E135">
        <v>567.77</v>
      </c>
      <c r="F135">
        <v>6300</v>
      </c>
      <c r="G135">
        <v>0</v>
      </c>
      <c r="H135">
        <v>6</v>
      </c>
      <c r="I135">
        <v>0</v>
      </c>
      <c r="J135">
        <v>0</v>
      </c>
      <c r="K135">
        <v>7</v>
      </c>
      <c r="L135">
        <v>0</v>
      </c>
      <c r="M135">
        <v>0</v>
      </c>
      <c r="N135">
        <v>15</v>
      </c>
      <c r="O135">
        <v>0</v>
      </c>
      <c r="P135">
        <v>4</v>
      </c>
      <c r="Q135">
        <v>0</v>
      </c>
      <c r="R135">
        <v>5730.8</v>
      </c>
      <c r="S135">
        <v>0</v>
      </c>
      <c r="T135">
        <v>5730.8</v>
      </c>
      <c r="U135">
        <v>0</v>
      </c>
      <c r="V135">
        <v>0</v>
      </c>
      <c r="W135">
        <v>217.77</v>
      </c>
      <c r="X135">
        <v>0</v>
      </c>
      <c r="Y135">
        <v>567.77</v>
      </c>
      <c r="Z135">
        <v>0</v>
      </c>
      <c r="AA135">
        <v>0</v>
      </c>
      <c r="AB135">
        <v>22890.506600000001</v>
      </c>
    </row>
    <row r="136" spans="1:28" x14ac:dyDescent="0.2">
      <c r="A136" s="41" t="s">
        <v>228</v>
      </c>
      <c r="B136" t="s">
        <v>42</v>
      </c>
      <c r="C136" t="s">
        <v>36</v>
      </c>
      <c r="D136">
        <v>15503.97</v>
      </c>
      <c r="E136">
        <v>745.97</v>
      </c>
      <c r="F136">
        <v>9300</v>
      </c>
      <c r="G136">
        <v>0</v>
      </c>
      <c r="H136">
        <v>6</v>
      </c>
      <c r="I136">
        <v>0</v>
      </c>
      <c r="J136">
        <v>24</v>
      </c>
      <c r="K136">
        <v>7</v>
      </c>
      <c r="L136">
        <v>0</v>
      </c>
      <c r="M136">
        <v>0</v>
      </c>
      <c r="N136">
        <v>27</v>
      </c>
      <c r="O136">
        <v>0</v>
      </c>
      <c r="P136">
        <v>4</v>
      </c>
      <c r="Q136">
        <v>0</v>
      </c>
      <c r="R136">
        <v>9003.1299999999992</v>
      </c>
      <c r="S136">
        <v>25.19</v>
      </c>
      <c r="T136">
        <v>9003.1299999999992</v>
      </c>
      <c r="U136">
        <v>0</v>
      </c>
      <c r="V136">
        <v>0</v>
      </c>
      <c r="W136">
        <v>342.12</v>
      </c>
      <c r="X136">
        <v>0</v>
      </c>
      <c r="Y136">
        <v>692.12</v>
      </c>
      <c r="Z136">
        <v>13.85</v>
      </c>
      <c r="AA136">
        <v>13.85</v>
      </c>
      <c r="AB136">
        <v>35451.189200000001</v>
      </c>
    </row>
    <row r="137" spans="1:28" x14ac:dyDescent="0.2">
      <c r="A137" s="41" t="s">
        <v>229</v>
      </c>
      <c r="B137" t="s">
        <v>42</v>
      </c>
      <c r="C137" t="s">
        <v>38</v>
      </c>
      <c r="D137">
        <v>19938.919999999998</v>
      </c>
      <c r="E137">
        <v>798.27</v>
      </c>
      <c r="F137">
        <v>13300</v>
      </c>
      <c r="G137">
        <v>0</v>
      </c>
      <c r="H137">
        <v>6</v>
      </c>
      <c r="I137">
        <v>0</v>
      </c>
      <c r="J137">
        <v>0</v>
      </c>
      <c r="K137">
        <v>14</v>
      </c>
      <c r="L137">
        <v>0</v>
      </c>
      <c r="M137">
        <v>0</v>
      </c>
      <c r="N137">
        <v>39</v>
      </c>
      <c r="O137">
        <v>0</v>
      </c>
      <c r="P137">
        <v>4</v>
      </c>
      <c r="Q137">
        <v>0</v>
      </c>
      <c r="R137">
        <v>11796.64</v>
      </c>
      <c r="S137">
        <v>0</v>
      </c>
      <c r="T137">
        <v>11796.64</v>
      </c>
      <c r="U137">
        <v>0</v>
      </c>
      <c r="V137">
        <v>0</v>
      </c>
      <c r="W137">
        <v>448.27</v>
      </c>
      <c r="X137">
        <v>0</v>
      </c>
      <c r="Y137">
        <v>798.27</v>
      </c>
      <c r="Z137">
        <v>0</v>
      </c>
      <c r="AA137">
        <v>0</v>
      </c>
      <c r="AB137">
        <v>47210.269399999997</v>
      </c>
    </row>
    <row r="138" spans="1:28" x14ac:dyDescent="0.2">
      <c r="A138" s="41" t="s">
        <v>230</v>
      </c>
      <c r="B138" t="s">
        <v>42</v>
      </c>
      <c r="C138" t="s">
        <v>40</v>
      </c>
      <c r="D138">
        <v>24275.51</v>
      </c>
      <c r="E138">
        <v>958.99</v>
      </c>
      <c r="F138">
        <v>16300</v>
      </c>
      <c r="G138">
        <v>0</v>
      </c>
      <c r="H138">
        <v>6</v>
      </c>
      <c r="I138">
        <v>0</v>
      </c>
      <c r="J138">
        <v>24</v>
      </c>
      <c r="K138">
        <v>14</v>
      </c>
      <c r="L138">
        <v>0</v>
      </c>
      <c r="M138">
        <v>0</v>
      </c>
      <c r="N138">
        <v>51</v>
      </c>
      <c r="O138">
        <v>0</v>
      </c>
      <c r="P138">
        <v>4</v>
      </c>
      <c r="Q138">
        <v>0</v>
      </c>
      <c r="R138">
        <v>14356.2</v>
      </c>
      <c r="S138">
        <v>42.64</v>
      </c>
      <c r="T138">
        <v>14356.2</v>
      </c>
      <c r="U138">
        <v>0</v>
      </c>
      <c r="V138">
        <v>0</v>
      </c>
      <c r="W138">
        <v>545.54</v>
      </c>
      <c r="X138">
        <v>0</v>
      </c>
      <c r="Y138">
        <v>895.54</v>
      </c>
      <c r="Z138">
        <v>23.45</v>
      </c>
      <c r="AA138">
        <v>23.45</v>
      </c>
      <c r="AB138">
        <v>57629.893600000003</v>
      </c>
    </row>
    <row r="139" spans="1:28" x14ac:dyDescent="0.2">
      <c r="A139" s="41" t="s">
        <v>231</v>
      </c>
      <c r="B139" t="s">
        <v>47</v>
      </c>
      <c r="C139" t="s">
        <v>34</v>
      </c>
      <c r="D139">
        <v>11738.52</v>
      </c>
      <c r="E139">
        <v>599.83000000000004</v>
      </c>
      <c r="F139">
        <v>6750</v>
      </c>
      <c r="G139">
        <v>0</v>
      </c>
      <c r="H139">
        <v>6</v>
      </c>
      <c r="I139">
        <v>0</v>
      </c>
      <c r="J139">
        <v>0</v>
      </c>
      <c r="K139">
        <v>7</v>
      </c>
      <c r="L139">
        <v>0</v>
      </c>
      <c r="M139">
        <v>18</v>
      </c>
      <c r="N139">
        <v>15</v>
      </c>
      <c r="O139">
        <v>0</v>
      </c>
      <c r="P139">
        <v>4</v>
      </c>
      <c r="Q139">
        <v>0</v>
      </c>
      <c r="R139">
        <v>6574.39</v>
      </c>
      <c r="S139">
        <v>0</v>
      </c>
      <c r="T139">
        <v>6574.39</v>
      </c>
      <c r="U139">
        <v>0</v>
      </c>
      <c r="V139">
        <v>0</v>
      </c>
      <c r="W139">
        <v>249.83</v>
      </c>
      <c r="X139">
        <v>0</v>
      </c>
      <c r="Y139">
        <v>599.83000000000004</v>
      </c>
      <c r="Z139">
        <v>0</v>
      </c>
      <c r="AA139">
        <v>0</v>
      </c>
      <c r="AB139">
        <v>28497.901699999999</v>
      </c>
    </row>
    <row r="140" spans="1:28" x14ac:dyDescent="0.2">
      <c r="A140" s="41" t="s">
        <v>232</v>
      </c>
      <c r="B140" t="s">
        <v>47</v>
      </c>
      <c r="C140" t="s">
        <v>36</v>
      </c>
      <c r="D140">
        <v>17154.37</v>
      </c>
      <c r="E140">
        <v>1022.58</v>
      </c>
      <c r="F140">
        <v>8650</v>
      </c>
      <c r="G140">
        <v>0</v>
      </c>
      <c r="H140">
        <v>3</v>
      </c>
      <c r="I140">
        <v>0</v>
      </c>
      <c r="J140">
        <v>24</v>
      </c>
      <c r="K140">
        <v>7</v>
      </c>
      <c r="L140">
        <v>0</v>
      </c>
      <c r="M140">
        <v>0</v>
      </c>
      <c r="N140">
        <v>27</v>
      </c>
      <c r="O140">
        <v>0</v>
      </c>
      <c r="P140">
        <v>0</v>
      </c>
      <c r="Q140">
        <v>4</v>
      </c>
      <c r="R140">
        <v>9815.19</v>
      </c>
      <c r="S140">
        <v>299.27</v>
      </c>
      <c r="T140">
        <v>9815.19</v>
      </c>
      <c r="U140">
        <v>0</v>
      </c>
      <c r="V140">
        <v>0</v>
      </c>
      <c r="W140">
        <v>372.98</v>
      </c>
      <c r="X140">
        <v>0</v>
      </c>
      <c r="Y140">
        <v>647.98</v>
      </c>
      <c r="Z140">
        <v>164.6</v>
      </c>
      <c r="AA140">
        <v>334.6</v>
      </c>
      <c r="AB140">
        <v>47418.345500000003</v>
      </c>
    </row>
    <row r="141" spans="1:28" x14ac:dyDescent="0.2">
      <c r="A141" s="41" t="s">
        <v>233</v>
      </c>
      <c r="B141" t="s">
        <v>47</v>
      </c>
      <c r="C141" t="s">
        <v>38</v>
      </c>
      <c r="D141">
        <v>22940.76</v>
      </c>
      <c r="E141">
        <v>1105.1099999999999</v>
      </c>
      <c r="F141">
        <v>13750</v>
      </c>
      <c r="G141">
        <v>0</v>
      </c>
      <c r="H141">
        <v>4</v>
      </c>
      <c r="I141">
        <v>0</v>
      </c>
      <c r="J141">
        <v>24</v>
      </c>
      <c r="K141">
        <v>14</v>
      </c>
      <c r="L141">
        <v>0</v>
      </c>
      <c r="M141">
        <v>0</v>
      </c>
      <c r="N141">
        <v>39</v>
      </c>
      <c r="O141">
        <v>0</v>
      </c>
      <c r="P141">
        <v>0</v>
      </c>
      <c r="Q141">
        <v>4</v>
      </c>
      <c r="R141">
        <v>13829.64</v>
      </c>
      <c r="S141">
        <v>126.51</v>
      </c>
      <c r="T141">
        <v>13829.64</v>
      </c>
      <c r="U141">
        <v>0</v>
      </c>
      <c r="V141">
        <v>0</v>
      </c>
      <c r="W141">
        <v>525.53</v>
      </c>
      <c r="X141">
        <v>0</v>
      </c>
      <c r="Y141">
        <v>825.53</v>
      </c>
      <c r="Z141">
        <v>69.58</v>
      </c>
      <c r="AA141">
        <v>239.58</v>
      </c>
      <c r="AB141">
        <v>62193.290099999998</v>
      </c>
    </row>
    <row r="142" spans="1:28" x14ac:dyDescent="0.2">
      <c r="A142" s="41" t="s">
        <v>234</v>
      </c>
      <c r="B142" t="s">
        <v>47</v>
      </c>
      <c r="C142" t="s">
        <v>40</v>
      </c>
      <c r="D142">
        <v>27634.16</v>
      </c>
      <c r="E142">
        <v>1428.97</v>
      </c>
      <c r="F142">
        <v>15750</v>
      </c>
      <c r="G142">
        <v>0</v>
      </c>
      <c r="H142">
        <v>4</v>
      </c>
      <c r="I142">
        <v>0</v>
      </c>
      <c r="J142">
        <v>24</v>
      </c>
      <c r="K142">
        <v>14</v>
      </c>
      <c r="L142">
        <v>0</v>
      </c>
      <c r="M142">
        <v>0</v>
      </c>
      <c r="N142">
        <v>51</v>
      </c>
      <c r="O142">
        <v>0</v>
      </c>
      <c r="P142">
        <v>0</v>
      </c>
      <c r="Q142">
        <v>4</v>
      </c>
      <c r="R142">
        <v>16110.45</v>
      </c>
      <c r="S142">
        <v>557.76</v>
      </c>
      <c r="T142">
        <v>16110.45</v>
      </c>
      <c r="U142">
        <v>0</v>
      </c>
      <c r="V142">
        <v>0</v>
      </c>
      <c r="W142">
        <v>612.20000000000005</v>
      </c>
      <c r="X142">
        <v>0</v>
      </c>
      <c r="Y142">
        <v>912.2</v>
      </c>
      <c r="Z142">
        <v>306.77</v>
      </c>
      <c r="AA142">
        <v>476.77</v>
      </c>
      <c r="AB142">
        <v>80064.644499999995</v>
      </c>
    </row>
    <row r="143" spans="1:28" x14ac:dyDescent="0.2">
      <c r="A143" s="41" t="s">
        <v>236</v>
      </c>
      <c r="B143" t="s">
        <v>33</v>
      </c>
      <c r="C143" t="s">
        <v>34</v>
      </c>
      <c r="D143">
        <v>7304.42</v>
      </c>
      <c r="E143">
        <v>514.57000000000005</v>
      </c>
      <c r="F143">
        <v>3024.95</v>
      </c>
      <c r="G143">
        <v>0</v>
      </c>
      <c r="H143">
        <v>5.5</v>
      </c>
      <c r="I143">
        <v>0</v>
      </c>
      <c r="J143">
        <v>0</v>
      </c>
      <c r="K143">
        <v>7</v>
      </c>
      <c r="L143">
        <v>0</v>
      </c>
      <c r="M143">
        <v>0</v>
      </c>
      <c r="N143">
        <v>7.5</v>
      </c>
      <c r="O143">
        <v>0</v>
      </c>
      <c r="P143">
        <v>4</v>
      </c>
      <c r="Q143">
        <v>0</v>
      </c>
      <c r="R143">
        <v>4659.7299999999996</v>
      </c>
      <c r="S143">
        <v>0</v>
      </c>
      <c r="T143">
        <v>4659.7299999999996</v>
      </c>
      <c r="U143">
        <v>0</v>
      </c>
      <c r="V143">
        <v>0</v>
      </c>
      <c r="W143">
        <v>177.07</v>
      </c>
      <c r="X143">
        <v>0</v>
      </c>
      <c r="Y143">
        <v>514.57000000000005</v>
      </c>
      <c r="Z143">
        <v>0</v>
      </c>
      <c r="AA143">
        <v>0</v>
      </c>
      <c r="AB143">
        <v>13694.468999999999</v>
      </c>
    </row>
    <row r="144" spans="1:28" x14ac:dyDescent="0.2">
      <c r="A144" s="41" t="s">
        <v>237</v>
      </c>
      <c r="B144" t="s">
        <v>33</v>
      </c>
      <c r="C144" t="s">
        <v>36</v>
      </c>
      <c r="D144">
        <v>8697.0499999999993</v>
      </c>
      <c r="E144">
        <v>593.74</v>
      </c>
      <c r="F144">
        <v>3759.15</v>
      </c>
      <c r="G144">
        <v>0</v>
      </c>
      <c r="H144">
        <v>5.5</v>
      </c>
      <c r="I144">
        <v>0</v>
      </c>
      <c r="J144">
        <v>0</v>
      </c>
      <c r="K144">
        <v>7</v>
      </c>
      <c r="L144">
        <v>0</v>
      </c>
      <c r="M144">
        <v>6</v>
      </c>
      <c r="N144">
        <v>13.5</v>
      </c>
      <c r="O144">
        <v>0</v>
      </c>
      <c r="P144">
        <v>4</v>
      </c>
      <c r="Q144">
        <v>0</v>
      </c>
      <c r="R144">
        <v>6743.16</v>
      </c>
      <c r="S144">
        <v>0</v>
      </c>
      <c r="T144">
        <v>6743.16</v>
      </c>
      <c r="U144">
        <v>0</v>
      </c>
      <c r="V144">
        <v>0</v>
      </c>
      <c r="W144">
        <v>256.24</v>
      </c>
      <c r="X144">
        <v>0</v>
      </c>
      <c r="Y144">
        <v>593.74</v>
      </c>
      <c r="Z144">
        <v>0</v>
      </c>
      <c r="AA144">
        <v>0</v>
      </c>
      <c r="AB144">
        <v>18952.2084</v>
      </c>
    </row>
    <row r="145" spans="1:28" x14ac:dyDescent="0.2">
      <c r="A145" s="41" t="s">
        <v>238</v>
      </c>
      <c r="B145" t="s">
        <v>33</v>
      </c>
      <c r="C145" t="s">
        <v>38</v>
      </c>
      <c r="D145">
        <v>10474.030000000001</v>
      </c>
      <c r="E145">
        <v>649.83000000000004</v>
      </c>
      <c r="F145">
        <v>5069.6499999999996</v>
      </c>
      <c r="G145">
        <v>0</v>
      </c>
      <c r="H145">
        <v>5.5</v>
      </c>
      <c r="I145">
        <v>0</v>
      </c>
      <c r="J145">
        <v>0</v>
      </c>
      <c r="K145">
        <v>10.5</v>
      </c>
      <c r="L145">
        <v>0</v>
      </c>
      <c r="M145">
        <v>0</v>
      </c>
      <c r="N145">
        <v>19.5</v>
      </c>
      <c r="O145">
        <v>0</v>
      </c>
      <c r="P145">
        <v>4</v>
      </c>
      <c r="Q145">
        <v>0</v>
      </c>
      <c r="R145">
        <v>8219.2000000000007</v>
      </c>
      <c r="S145">
        <v>0</v>
      </c>
      <c r="T145">
        <v>8219.2000000000007</v>
      </c>
      <c r="U145">
        <v>0</v>
      </c>
      <c r="V145">
        <v>0</v>
      </c>
      <c r="W145">
        <v>312.33</v>
      </c>
      <c r="X145">
        <v>0</v>
      </c>
      <c r="Y145">
        <v>649.83000000000004</v>
      </c>
      <c r="Z145">
        <v>0</v>
      </c>
      <c r="AA145">
        <v>0</v>
      </c>
      <c r="AB145">
        <v>23748.131399999998</v>
      </c>
    </row>
    <row r="146" spans="1:28" x14ac:dyDescent="0.2">
      <c r="A146" s="41" t="s">
        <v>239</v>
      </c>
      <c r="B146" t="s">
        <v>33</v>
      </c>
      <c r="C146" t="s">
        <v>40</v>
      </c>
      <c r="D146">
        <v>12388.5</v>
      </c>
      <c r="E146">
        <v>704.42</v>
      </c>
      <c r="F146">
        <v>6530.15</v>
      </c>
      <c r="G146">
        <v>0</v>
      </c>
      <c r="H146">
        <v>5.5</v>
      </c>
      <c r="I146">
        <v>0</v>
      </c>
      <c r="J146">
        <v>0</v>
      </c>
      <c r="K146">
        <v>14</v>
      </c>
      <c r="L146">
        <v>0</v>
      </c>
      <c r="M146">
        <v>0</v>
      </c>
      <c r="N146">
        <v>25.5</v>
      </c>
      <c r="O146">
        <v>0</v>
      </c>
      <c r="P146">
        <v>4</v>
      </c>
      <c r="Q146">
        <v>0</v>
      </c>
      <c r="R146">
        <v>9655.69</v>
      </c>
      <c r="S146">
        <v>0</v>
      </c>
      <c r="T146">
        <v>9655.69</v>
      </c>
      <c r="U146">
        <v>0</v>
      </c>
      <c r="V146">
        <v>0</v>
      </c>
      <c r="W146">
        <v>366.92</v>
      </c>
      <c r="X146">
        <v>0</v>
      </c>
      <c r="Y146">
        <v>704.42</v>
      </c>
      <c r="Z146">
        <v>0</v>
      </c>
      <c r="AA146">
        <v>0</v>
      </c>
      <c r="AB146">
        <v>28509.861199999999</v>
      </c>
    </row>
    <row r="147" spans="1:28" x14ac:dyDescent="0.2">
      <c r="A147" s="41" t="s">
        <v>240</v>
      </c>
      <c r="B147" t="s">
        <v>42</v>
      </c>
      <c r="C147" t="s">
        <v>34</v>
      </c>
      <c r="D147">
        <v>8527.1200000000008</v>
      </c>
      <c r="E147">
        <v>567.77</v>
      </c>
      <c r="F147">
        <v>3805.2</v>
      </c>
      <c r="G147">
        <v>0</v>
      </c>
      <c r="H147">
        <v>6</v>
      </c>
      <c r="I147">
        <v>0</v>
      </c>
      <c r="J147">
        <v>0</v>
      </c>
      <c r="K147">
        <v>7</v>
      </c>
      <c r="L147">
        <v>0</v>
      </c>
      <c r="M147">
        <v>0</v>
      </c>
      <c r="N147">
        <v>15</v>
      </c>
      <c r="O147">
        <v>0</v>
      </c>
      <c r="P147">
        <v>4</v>
      </c>
      <c r="Q147">
        <v>0</v>
      </c>
      <c r="R147">
        <v>5730.8</v>
      </c>
      <c r="S147">
        <v>0</v>
      </c>
      <c r="T147">
        <v>5730.8</v>
      </c>
      <c r="U147">
        <v>0</v>
      </c>
      <c r="V147">
        <v>0</v>
      </c>
      <c r="W147">
        <v>217.77</v>
      </c>
      <c r="X147">
        <v>0</v>
      </c>
      <c r="Y147">
        <v>567.77</v>
      </c>
      <c r="Z147">
        <v>0</v>
      </c>
      <c r="AA147">
        <v>0</v>
      </c>
      <c r="AB147">
        <v>22890.506600000001</v>
      </c>
    </row>
    <row r="148" spans="1:28" x14ac:dyDescent="0.2">
      <c r="A148" s="41" t="s">
        <v>241</v>
      </c>
      <c r="B148" t="s">
        <v>42</v>
      </c>
      <c r="C148" t="s">
        <v>36</v>
      </c>
      <c r="D148">
        <v>12504.95</v>
      </c>
      <c r="E148">
        <v>694.84</v>
      </c>
      <c r="F148">
        <v>6726.2</v>
      </c>
      <c r="G148">
        <v>0</v>
      </c>
      <c r="H148">
        <v>6</v>
      </c>
      <c r="I148">
        <v>0</v>
      </c>
      <c r="J148">
        <v>0</v>
      </c>
      <c r="K148">
        <v>14</v>
      </c>
      <c r="L148">
        <v>0</v>
      </c>
      <c r="M148">
        <v>0</v>
      </c>
      <c r="N148">
        <v>27</v>
      </c>
      <c r="O148">
        <v>0</v>
      </c>
      <c r="P148">
        <v>4</v>
      </c>
      <c r="Q148">
        <v>0</v>
      </c>
      <c r="R148">
        <v>9074.85</v>
      </c>
      <c r="S148">
        <v>0</v>
      </c>
      <c r="T148">
        <v>9074.85</v>
      </c>
      <c r="U148">
        <v>0</v>
      </c>
      <c r="V148">
        <v>0</v>
      </c>
      <c r="W148">
        <v>344.84</v>
      </c>
      <c r="X148">
        <v>0</v>
      </c>
      <c r="Y148">
        <v>694.84</v>
      </c>
      <c r="Z148">
        <v>0</v>
      </c>
      <c r="AA148">
        <v>0</v>
      </c>
      <c r="AB148">
        <v>37241.2431</v>
      </c>
    </row>
    <row r="149" spans="1:28" x14ac:dyDescent="0.2">
      <c r="A149" s="41" t="s">
        <v>242</v>
      </c>
      <c r="B149" t="s">
        <v>42</v>
      </c>
      <c r="C149" t="s">
        <v>38</v>
      </c>
      <c r="D149">
        <v>14533.52</v>
      </c>
      <c r="E149">
        <v>798.27</v>
      </c>
      <c r="F149">
        <v>7894.6</v>
      </c>
      <c r="G149">
        <v>0</v>
      </c>
      <c r="H149">
        <v>6</v>
      </c>
      <c r="I149">
        <v>0</v>
      </c>
      <c r="J149">
        <v>0</v>
      </c>
      <c r="K149">
        <v>14</v>
      </c>
      <c r="L149">
        <v>0</v>
      </c>
      <c r="M149">
        <v>0</v>
      </c>
      <c r="N149">
        <v>39</v>
      </c>
      <c r="O149">
        <v>0</v>
      </c>
      <c r="P149">
        <v>4</v>
      </c>
      <c r="Q149">
        <v>0</v>
      </c>
      <c r="R149">
        <v>11796.64</v>
      </c>
      <c r="S149">
        <v>0</v>
      </c>
      <c r="T149">
        <v>11796.64</v>
      </c>
      <c r="U149">
        <v>0</v>
      </c>
      <c r="V149">
        <v>0</v>
      </c>
      <c r="W149">
        <v>448.27</v>
      </c>
      <c r="X149">
        <v>0</v>
      </c>
      <c r="Y149">
        <v>798.27</v>
      </c>
      <c r="Z149">
        <v>0</v>
      </c>
      <c r="AA149">
        <v>0</v>
      </c>
      <c r="AB149">
        <v>47210.268900000003</v>
      </c>
    </row>
    <row r="150" spans="1:28" x14ac:dyDescent="0.2">
      <c r="A150" s="41" t="s">
        <v>243</v>
      </c>
      <c r="B150" t="s">
        <v>42</v>
      </c>
      <c r="C150" t="s">
        <v>40</v>
      </c>
      <c r="D150">
        <v>17885.11</v>
      </c>
      <c r="E150">
        <v>990.54</v>
      </c>
      <c r="F150">
        <v>9647.2000000000007</v>
      </c>
      <c r="G150">
        <v>0</v>
      </c>
      <c r="H150">
        <v>6</v>
      </c>
      <c r="I150">
        <v>0</v>
      </c>
      <c r="J150">
        <v>24</v>
      </c>
      <c r="K150">
        <v>14</v>
      </c>
      <c r="L150">
        <v>0</v>
      </c>
      <c r="M150">
        <v>0</v>
      </c>
      <c r="N150">
        <v>51</v>
      </c>
      <c r="O150">
        <v>0</v>
      </c>
      <c r="P150">
        <v>4</v>
      </c>
      <c r="Q150">
        <v>0</v>
      </c>
      <c r="R150">
        <v>14356.2</v>
      </c>
      <c r="S150">
        <v>42.64</v>
      </c>
      <c r="T150">
        <v>14356.2</v>
      </c>
      <c r="U150">
        <v>0</v>
      </c>
      <c r="V150">
        <v>0</v>
      </c>
      <c r="W150">
        <v>545.54</v>
      </c>
      <c r="X150">
        <v>0</v>
      </c>
      <c r="Y150">
        <v>895.54</v>
      </c>
      <c r="Z150">
        <v>55</v>
      </c>
      <c r="AA150">
        <v>55</v>
      </c>
      <c r="AB150">
        <v>57629.889199999998</v>
      </c>
    </row>
    <row r="151" spans="1:28" x14ac:dyDescent="0.2">
      <c r="A151" s="41" t="s">
        <v>244</v>
      </c>
      <c r="B151" t="s">
        <v>47</v>
      </c>
      <c r="C151" t="s">
        <v>34</v>
      </c>
      <c r="D151">
        <v>9243.7199999999993</v>
      </c>
      <c r="E151">
        <v>599.83000000000004</v>
      </c>
      <c r="F151">
        <v>4255.2</v>
      </c>
      <c r="G151">
        <v>0</v>
      </c>
      <c r="H151">
        <v>6</v>
      </c>
      <c r="I151">
        <v>0</v>
      </c>
      <c r="J151">
        <v>0</v>
      </c>
      <c r="K151">
        <v>7</v>
      </c>
      <c r="L151">
        <v>0</v>
      </c>
      <c r="M151">
        <v>18</v>
      </c>
      <c r="N151">
        <v>15</v>
      </c>
      <c r="O151">
        <v>0</v>
      </c>
      <c r="P151">
        <v>4</v>
      </c>
      <c r="Q151">
        <v>0</v>
      </c>
      <c r="R151">
        <v>6574.39</v>
      </c>
      <c r="S151">
        <v>0</v>
      </c>
      <c r="T151">
        <v>6574.39</v>
      </c>
      <c r="U151">
        <v>0</v>
      </c>
      <c r="V151">
        <v>0</v>
      </c>
      <c r="W151">
        <v>249.83</v>
      </c>
      <c r="X151">
        <v>0</v>
      </c>
      <c r="Y151">
        <v>599.83000000000004</v>
      </c>
      <c r="Z151">
        <v>0</v>
      </c>
      <c r="AA151">
        <v>0</v>
      </c>
      <c r="AB151">
        <v>28497.9018</v>
      </c>
    </row>
    <row r="152" spans="1:28" x14ac:dyDescent="0.2">
      <c r="A152" s="41" t="s">
        <v>245</v>
      </c>
      <c r="B152" t="s">
        <v>47</v>
      </c>
      <c r="C152" t="s">
        <v>36</v>
      </c>
      <c r="D152">
        <v>13243.98</v>
      </c>
      <c r="E152">
        <v>765.67</v>
      </c>
      <c r="F152">
        <v>6876.2</v>
      </c>
      <c r="G152">
        <v>0</v>
      </c>
      <c r="H152">
        <v>6</v>
      </c>
      <c r="I152">
        <v>0</v>
      </c>
      <c r="J152">
        <v>0</v>
      </c>
      <c r="K152">
        <v>14</v>
      </c>
      <c r="L152">
        <v>0</v>
      </c>
      <c r="M152">
        <v>6</v>
      </c>
      <c r="N152">
        <v>27</v>
      </c>
      <c r="O152">
        <v>0</v>
      </c>
      <c r="P152">
        <v>4</v>
      </c>
      <c r="Q152">
        <v>0</v>
      </c>
      <c r="R152">
        <v>10938.71</v>
      </c>
      <c r="S152">
        <v>0</v>
      </c>
      <c r="T152">
        <v>10938.71</v>
      </c>
      <c r="U152">
        <v>0</v>
      </c>
      <c r="V152">
        <v>0</v>
      </c>
      <c r="W152">
        <v>415.67</v>
      </c>
      <c r="X152">
        <v>0</v>
      </c>
      <c r="Y152">
        <v>765.67</v>
      </c>
      <c r="Z152">
        <v>0</v>
      </c>
      <c r="AA152">
        <v>0</v>
      </c>
      <c r="AB152">
        <v>47957.815199999997</v>
      </c>
    </row>
    <row r="153" spans="1:28" x14ac:dyDescent="0.2">
      <c r="A153" s="41" t="s">
        <v>246</v>
      </c>
      <c r="B153" t="s">
        <v>47</v>
      </c>
      <c r="C153" t="s">
        <v>38</v>
      </c>
      <c r="D153">
        <v>17127.400000000001</v>
      </c>
      <c r="E153">
        <v>899.43</v>
      </c>
      <c r="F153">
        <v>9647.2000000000007</v>
      </c>
      <c r="G153">
        <v>0</v>
      </c>
      <c r="H153">
        <v>6</v>
      </c>
      <c r="I153">
        <v>0</v>
      </c>
      <c r="J153">
        <v>0</v>
      </c>
      <c r="K153">
        <v>21</v>
      </c>
      <c r="L153">
        <v>0</v>
      </c>
      <c r="M153">
        <v>0</v>
      </c>
      <c r="N153">
        <v>39</v>
      </c>
      <c r="O153">
        <v>0</v>
      </c>
      <c r="P153">
        <v>4</v>
      </c>
      <c r="Q153">
        <v>0</v>
      </c>
      <c r="R153">
        <v>14458.66</v>
      </c>
      <c r="S153">
        <v>0</v>
      </c>
      <c r="T153">
        <v>14458.66</v>
      </c>
      <c r="U153">
        <v>0</v>
      </c>
      <c r="V153">
        <v>0</v>
      </c>
      <c r="W153">
        <v>549.42999999999995</v>
      </c>
      <c r="X153">
        <v>0</v>
      </c>
      <c r="Y153">
        <v>899.43</v>
      </c>
      <c r="Z153">
        <v>0</v>
      </c>
      <c r="AA153">
        <v>0</v>
      </c>
      <c r="AB153">
        <v>64195.003100000002</v>
      </c>
    </row>
    <row r="154" spans="1:28" x14ac:dyDescent="0.2">
      <c r="A154" s="41" t="s">
        <v>247</v>
      </c>
      <c r="B154" t="s">
        <v>47</v>
      </c>
      <c r="C154" t="s">
        <v>40</v>
      </c>
      <c r="D154">
        <v>20307.09</v>
      </c>
      <c r="E154">
        <v>1033.05</v>
      </c>
      <c r="F154">
        <v>11715.6</v>
      </c>
      <c r="G154">
        <v>0</v>
      </c>
      <c r="H154">
        <v>6</v>
      </c>
      <c r="I154">
        <v>0</v>
      </c>
      <c r="J154">
        <v>0</v>
      </c>
      <c r="K154">
        <v>21</v>
      </c>
      <c r="L154">
        <v>0</v>
      </c>
      <c r="M154">
        <v>36</v>
      </c>
      <c r="N154">
        <v>51</v>
      </c>
      <c r="O154">
        <v>0</v>
      </c>
      <c r="P154">
        <v>4</v>
      </c>
      <c r="Q154">
        <v>0</v>
      </c>
      <c r="R154">
        <v>17975.07</v>
      </c>
      <c r="S154">
        <v>0</v>
      </c>
      <c r="T154">
        <v>17975.07</v>
      </c>
      <c r="U154">
        <v>0</v>
      </c>
      <c r="V154">
        <v>0</v>
      </c>
      <c r="W154">
        <v>683.05</v>
      </c>
      <c r="X154">
        <v>0</v>
      </c>
      <c r="Y154">
        <v>1033.05</v>
      </c>
      <c r="Z154">
        <v>0</v>
      </c>
      <c r="AA154">
        <v>0</v>
      </c>
      <c r="AB154">
        <v>78613.508499999996</v>
      </c>
    </row>
    <row r="155" spans="1:28" x14ac:dyDescent="0.2">
      <c r="A155" s="41" t="s">
        <v>249</v>
      </c>
      <c r="B155" t="s">
        <v>33</v>
      </c>
      <c r="C155" t="s">
        <v>34</v>
      </c>
      <c r="D155">
        <v>12900.27</v>
      </c>
      <c r="E155">
        <v>1178.4000000000001</v>
      </c>
      <c r="F155">
        <v>3100</v>
      </c>
      <c r="G155">
        <v>0</v>
      </c>
      <c r="H155">
        <v>3</v>
      </c>
      <c r="I155">
        <v>0</v>
      </c>
      <c r="J155">
        <v>24</v>
      </c>
      <c r="K155">
        <v>0</v>
      </c>
      <c r="L155">
        <v>4</v>
      </c>
      <c r="M155">
        <v>0</v>
      </c>
      <c r="N155">
        <v>7.5</v>
      </c>
      <c r="O155">
        <v>0</v>
      </c>
      <c r="P155">
        <v>0</v>
      </c>
      <c r="Q155">
        <v>4</v>
      </c>
      <c r="R155">
        <v>2842.34</v>
      </c>
      <c r="S155">
        <v>560.22</v>
      </c>
      <c r="T155">
        <v>2842.34</v>
      </c>
      <c r="U155">
        <v>0</v>
      </c>
      <c r="V155">
        <v>0</v>
      </c>
      <c r="W155">
        <v>568.47</v>
      </c>
      <c r="X155">
        <v>0</v>
      </c>
      <c r="Y155">
        <v>843.47</v>
      </c>
      <c r="Z155">
        <v>124.93</v>
      </c>
      <c r="AA155">
        <v>294.93</v>
      </c>
      <c r="AB155">
        <v>19101.409800000001</v>
      </c>
    </row>
    <row r="156" spans="1:28" x14ac:dyDescent="0.2">
      <c r="A156" s="41" t="s">
        <v>250</v>
      </c>
      <c r="B156" t="s">
        <v>33</v>
      </c>
      <c r="C156" t="s">
        <v>36</v>
      </c>
      <c r="D156">
        <v>16466.32</v>
      </c>
      <c r="E156">
        <v>1456.88</v>
      </c>
      <c r="F156">
        <v>4350</v>
      </c>
      <c r="G156">
        <v>0</v>
      </c>
      <c r="H156">
        <v>3</v>
      </c>
      <c r="I156">
        <v>0</v>
      </c>
      <c r="J156">
        <v>24</v>
      </c>
      <c r="K156">
        <v>0</v>
      </c>
      <c r="L156">
        <v>4</v>
      </c>
      <c r="M156">
        <v>0</v>
      </c>
      <c r="N156">
        <v>13.5</v>
      </c>
      <c r="O156">
        <v>0</v>
      </c>
      <c r="P156">
        <v>0</v>
      </c>
      <c r="Q156">
        <v>4</v>
      </c>
      <c r="R156">
        <v>3798.85</v>
      </c>
      <c r="S156">
        <v>951.18</v>
      </c>
      <c r="T156">
        <v>3798.85</v>
      </c>
      <c r="U156">
        <v>0</v>
      </c>
      <c r="V156">
        <v>0</v>
      </c>
      <c r="W156">
        <v>759.77</v>
      </c>
      <c r="X156">
        <v>0</v>
      </c>
      <c r="Y156">
        <v>1034.77</v>
      </c>
      <c r="Z156">
        <v>212.11</v>
      </c>
      <c r="AA156">
        <v>382.11</v>
      </c>
      <c r="AB156">
        <v>29384.223699999999</v>
      </c>
    </row>
    <row r="157" spans="1:28" x14ac:dyDescent="0.2">
      <c r="A157" s="41" t="s">
        <v>251</v>
      </c>
      <c r="B157" t="s">
        <v>33</v>
      </c>
      <c r="C157" t="s">
        <v>38</v>
      </c>
      <c r="D157">
        <v>18922.740000000002</v>
      </c>
      <c r="E157">
        <v>1601.94</v>
      </c>
      <c r="F157">
        <v>5600</v>
      </c>
      <c r="G157">
        <v>0</v>
      </c>
      <c r="H157">
        <v>3</v>
      </c>
      <c r="I157">
        <v>0</v>
      </c>
      <c r="J157">
        <v>24</v>
      </c>
      <c r="K157">
        <v>0</v>
      </c>
      <c r="L157">
        <v>4</v>
      </c>
      <c r="M157">
        <v>0</v>
      </c>
      <c r="N157">
        <v>19.5</v>
      </c>
      <c r="O157">
        <v>0</v>
      </c>
      <c r="P157">
        <v>0</v>
      </c>
      <c r="Q157">
        <v>4</v>
      </c>
      <c r="R157">
        <v>4046.35</v>
      </c>
      <c r="S157">
        <v>1379.71</v>
      </c>
      <c r="T157">
        <v>4046.35</v>
      </c>
      <c r="U157">
        <v>0</v>
      </c>
      <c r="V157">
        <v>0</v>
      </c>
      <c r="W157">
        <v>809.27</v>
      </c>
      <c r="X157">
        <v>0</v>
      </c>
      <c r="Y157">
        <v>1084.27</v>
      </c>
      <c r="Z157">
        <v>307.67</v>
      </c>
      <c r="AA157">
        <v>477.67</v>
      </c>
      <c r="AB157">
        <v>38719.403200000001</v>
      </c>
    </row>
    <row r="158" spans="1:28" x14ac:dyDescent="0.2">
      <c r="A158" s="41" t="s">
        <v>252</v>
      </c>
      <c r="B158" t="s">
        <v>33</v>
      </c>
      <c r="C158" t="s">
        <v>40</v>
      </c>
      <c r="D158">
        <v>21751.16</v>
      </c>
      <c r="E158">
        <v>1779.71</v>
      </c>
      <c r="F158">
        <v>6950</v>
      </c>
      <c r="G158">
        <v>0</v>
      </c>
      <c r="H158">
        <v>4</v>
      </c>
      <c r="I158">
        <v>0</v>
      </c>
      <c r="J158">
        <v>24</v>
      </c>
      <c r="K158">
        <v>0</v>
      </c>
      <c r="L158">
        <v>4</v>
      </c>
      <c r="M158">
        <v>0</v>
      </c>
      <c r="N158">
        <v>25.5</v>
      </c>
      <c r="O158">
        <v>0</v>
      </c>
      <c r="P158">
        <v>0</v>
      </c>
      <c r="Q158">
        <v>4</v>
      </c>
      <c r="R158">
        <v>4387.57</v>
      </c>
      <c r="S158">
        <v>1758.74</v>
      </c>
      <c r="T158">
        <v>4387.57</v>
      </c>
      <c r="U158">
        <v>0</v>
      </c>
      <c r="V158">
        <v>0</v>
      </c>
      <c r="W158">
        <v>877.51</v>
      </c>
      <c r="X158">
        <v>0</v>
      </c>
      <c r="Y158">
        <v>1177.51</v>
      </c>
      <c r="Z158">
        <v>392.2</v>
      </c>
      <c r="AA158">
        <v>562.20000000000005</v>
      </c>
      <c r="AB158">
        <v>47299.705900000001</v>
      </c>
    </row>
    <row r="159" spans="1:28" x14ac:dyDescent="0.2">
      <c r="A159" s="41" t="s">
        <v>253</v>
      </c>
      <c r="B159" t="s">
        <v>42</v>
      </c>
      <c r="C159" t="s">
        <v>34</v>
      </c>
      <c r="D159">
        <v>14871.83</v>
      </c>
      <c r="E159">
        <v>1265.1600000000001</v>
      </c>
      <c r="F159">
        <v>4350</v>
      </c>
      <c r="G159">
        <v>0</v>
      </c>
      <c r="H159">
        <v>3</v>
      </c>
      <c r="I159">
        <v>0</v>
      </c>
      <c r="J159">
        <v>24</v>
      </c>
      <c r="K159">
        <v>0</v>
      </c>
      <c r="L159">
        <v>4</v>
      </c>
      <c r="M159">
        <v>0</v>
      </c>
      <c r="N159">
        <v>15</v>
      </c>
      <c r="O159">
        <v>0</v>
      </c>
      <c r="P159">
        <v>0</v>
      </c>
      <c r="Q159">
        <v>4</v>
      </c>
      <c r="R159">
        <v>2870.17</v>
      </c>
      <c r="S159">
        <v>924.33</v>
      </c>
      <c r="T159">
        <v>2870.17</v>
      </c>
      <c r="U159">
        <v>0</v>
      </c>
      <c r="V159">
        <v>0</v>
      </c>
      <c r="W159">
        <v>574.03</v>
      </c>
      <c r="X159">
        <v>0</v>
      </c>
      <c r="Y159">
        <v>849.03</v>
      </c>
      <c r="Z159">
        <v>206.13</v>
      </c>
      <c r="AA159">
        <v>376.13</v>
      </c>
      <c r="AB159">
        <v>29874.141800000001</v>
      </c>
    </row>
    <row r="160" spans="1:28" x14ac:dyDescent="0.2">
      <c r="A160" s="41" t="s">
        <v>254</v>
      </c>
      <c r="B160" t="s">
        <v>42</v>
      </c>
      <c r="C160" t="s">
        <v>36</v>
      </c>
      <c r="D160">
        <v>20294.04</v>
      </c>
      <c r="E160">
        <v>1646.59</v>
      </c>
      <c r="F160">
        <v>6600</v>
      </c>
      <c r="G160">
        <v>0</v>
      </c>
      <c r="H160">
        <v>3</v>
      </c>
      <c r="I160">
        <v>0</v>
      </c>
      <c r="J160">
        <v>24</v>
      </c>
      <c r="K160">
        <v>0</v>
      </c>
      <c r="L160">
        <v>4</v>
      </c>
      <c r="M160">
        <v>0</v>
      </c>
      <c r="N160">
        <v>27</v>
      </c>
      <c r="O160">
        <v>0</v>
      </c>
      <c r="P160">
        <v>0</v>
      </c>
      <c r="Q160">
        <v>4</v>
      </c>
      <c r="R160">
        <v>3862.74</v>
      </c>
      <c r="S160">
        <v>1744.58</v>
      </c>
      <c r="T160">
        <v>3862.74</v>
      </c>
      <c r="U160">
        <v>0</v>
      </c>
      <c r="V160">
        <v>0</v>
      </c>
      <c r="W160">
        <v>772.55</v>
      </c>
      <c r="X160">
        <v>0</v>
      </c>
      <c r="Y160">
        <v>1047.55</v>
      </c>
      <c r="Z160">
        <v>389.04</v>
      </c>
      <c r="AA160">
        <v>559.04</v>
      </c>
      <c r="AB160">
        <v>50108.416100000002</v>
      </c>
    </row>
    <row r="161" spans="1:28" x14ac:dyDescent="0.2">
      <c r="A161" s="41" t="s">
        <v>255</v>
      </c>
      <c r="B161" t="s">
        <v>42</v>
      </c>
      <c r="C161" t="s">
        <v>38</v>
      </c>
      <c r="D161">
        <v>24491.200000000001</v>
      </c>
      <c r="E161">
        <v>1880.72</v>
      </c>
      <c r="F161">
        <v>8850</v>
      </c>
      <c r="G161">
        <v>0</v>
      </c>
      <c r="H161">
        <v>3</v>
      </c>
      <c r="I161">
        <v>0</v>
      </c>
      <c r="J161">
        <v>24</v>
      </c>
      <c r="K161">
        <v>0</v>
      </c>
      <c r="L161">
        <v>4</v>
      </c>
      <c r="M161">
        <v>0</v>
      </c>
      <c r="N161">
        <v>39</v>
      </c>
      <c r="O161">
        <v>0</v>
      </c>
      <c r="P161">
        <v>0</v>
      </c>
      <c r="Q161">
        <v>4</v>
      </c>
      <c r="R161">
        <v>4046.37</v>
      </c>
      <c r="S161">
        <v>2629.8</v>
      </c>
      <c r="T161">
        <v>4046.37</v>
      </c>
      <c r="U161">
        <v>0</v>
      </c>
      <c r="V161">
        <v>0</v>
      </c>
      <c r="W161">
        <v>809.27</v>
      </c>
      <c r="X161">
        <v>0</v>
      </c>
      <c r="Y161">
        <v>1084.27</v>
      </c>
      <c r="Z161">
        <v>586.45000000000005</v>
      </c>
      <c r="AA161">
        <v>756.45</v>
      </c>
      <c r="AB161">
        <v>68799.715599999996</v>
      </c>
    </row>
    <row r="162" spans="1:28" x14ac:dyDescent="0.2">
      <c r="A162" s="41" t="s">
        <v>256</v>
      </c>
      <c r="B162" t="s">
        <v>42</v>
      </c>
      <c r="C162" t="s">
        <v>40</v>
      </c>
      <c r="D162">
        <v>29122.04</v>
      </c>
      <c r="E162">
        <v>2154.9699999999998</v>
      </c>
      <c r="F162">
        <v>11200</v>
      </c>
      <c r="G162">
        <v>0</v>
      </c>
      <c r="H162">
        <v>4</v>
      </c>
      <c r="I162">
        <v>0</v>
      </c>
      <c r="J162">
        <v>24</v>
      </c>
      <c r="K162">
        <v>0</v>
      </c>
      <c r="L162">
        <v>4</v>
      </c>
      <c r="M162">
        <v>0</v>
      </c>
      <c r="N162">
        <v>51</v>
      </c>
      <c r="O162">
        <v>0</v>
      </c>
      <c r="P162">
        <v>0</v>
      </c>
      <c r="Q162">
        <v>4</v>
      </c>
      <c r="R162">
        <v>4377.79</v>
      </c>
      <c r="S162">
        <v>3450.29</v>
      </c>
      <c r="T162">
        <v>4377.79</v>
      </c>
      <c r="U162">
        <v>0</v>
      </c>
      <c r="V162">
        <v>0</v>
      </c>
      <c r="W162">
        <v>875.56</v>
      </c>
      <c r="X162">
        <v>0</v>
      </c>
      <c r="Y162">
        <v>1175.56</v>
      </c>
      <c r="Z162">
        <v>769.41</v>
      </c>
      <c r="AA162">
        <v>939.41</v>
      </c>
      <c r="AB162">
        <v>86731.167000000001</v>
      </c>
    </row>
    <row r="163" spans="1:28" x14ac:dyDescent="0.2">
      <c r="A163" s="41" t="s">
        <v>257</v>
      </c>
      <c r="B163" t="s">
        <v>47</v>
      </c>
      <c r="C163" t="s">
        <v>34</v>
      </c>
      <c r="D163">
        <v>15470.83</v>
      </c>
      <c r="E163">
        <v>1337.18</v>
      </c>
      <c r="F163">
        <v>4350</v>
      </c>
      <c r="G163">
        <v>0</v>
      </c>
      <c r="H163">
        <v>3</v>
      </c>
      <c r="I163">
        <v>0</v>
      </c>
      <c r="J163">
        <v>24</v>
      </c>
      <c r="K163">
        <v>0</v>
      </c>
      <c r="L163">
        <v>4</v>
      </c>
      <c r="M163">
        <v>0</v>
      </c>
      <c r="N163">
        <v>15</v>
      </c>
      <c r="O163">
        <v>0</v>
      </c>
      <c r="P163">
        <v>0</v>
      </c>
      <c r="Q163">
        <v>4</v>
      </c>
      <c r="R163">
        <v>2926.38</v>
      </c>
      <c r="S163">
        <v>1196.9000000000001</v>
      </c>
      <c r="T163">
        <v>2926.38</v>
      </c>
      <c r="U163">
        <v>0</v>
      </c>
      <c r="V163">
        <v>0</v>
      </c>
      <c r="W163">
        <v>585.28</v>
      </c>
      <c r="X163">
        <v>0</v>
      </c>
      <c r="Y163">
        <v>860.28</v>
      </c>
      <c r="Z163">
        <v>266.91000000000003</v>
      </c>
      <c r="AA163">
        <v>436.91</v>
      </c>
      <c r="AB163">
        <v>36595.475299999998</v>
      </c>
    </row>
    <row r="164" spans="1:28" x14ac:dyDescent="0.2">
      <c r="A164" s="41" t="s">
        <v>258</v>
      </c>
      <c r="B164" t="s">
        <v>47</v>
      </c>
      <c r="C164" t="s">
        <v>36</v>
      </c>
      <c r="D164">
        <v>21668.65</v>
      </c>
      <c r="E164">
        <v>1811.88</v>
      </c>
      <c r="F164">
        <v>6600</v>
      </c>
      <c r="G164">
        <v>0</v>
      </c>
      <c r="H164">
        <v>3</v>
      </c>
      <c r="I164">
        <v>0</v>
      </c>
      <c r="J164">
        <v>24</v>
      </c>
      <c r="K164">
        <v>0</v>
      </c>
      <c r="L164">
        <v>4</v>
      </c>
      <c r="M164">
        <v>0</v>
      </c>
      <c r="N164">
        <v>27</v>
      </c>
      <c r="O164">
        <v>0</v>
      </c>
      <c r="P164">
        <v>0</v>
      </c>
      <c r="Q164">
        <v>4</v>
      </c>
      <c r="R164">
        <v>4047.84</v>
      </c>
      <c r="S164">
        <v>2319.7600000000002</v>
      </c>
      <c r="T164">
        <v>4047.84</v>
      </c>
      <c r="U164">
        <v>0</v>
      </c>
      <c r="V164">
        <v>0</v>
      </c>
      <c r="W164">
        <v>809.57</v>
      </c>
      <c r="X164">
        <v>0</v>
      </c>
      <c r="Y164">
        <v>1084.57</v>
      </c>
      <c r="Z164">
        <v>517.30999999999995</v>
      </c>
      <c r="AA164">
        <v>687.31</v>
      </c>
      <c r="AB164">
        <v>63715.667600000001</v>
      </c>
    </row>
    <row r="165" spans="1:28" x14ac:dyDescent="0.2">
      <c r="A165" s="41" t="s">
        <v>259</v>
      </c>
      <c r="B165" t="s">
        <v>47</v>
      </c>
      <c r="C165" t="s">
        <v>38</v>
      </c>
      <c r="D165">
        <v>26263.84</v>
      </c>
      <c r="E165">
        <v>2093.86</v>
      </c>
      <c r="F165">
        <v>8850</v>
      </c>
      <c r="G165">
        <v>0</v>
      </c>
      <c r="H165">
        <v>3</v>
      </c>
      <c r="I165">
        <v>0</v>
      </c>
      <c r="J165">
        <v>24</v>
      </c>
      <c r="K165">
        <v>0</v>
      </c>
      <c r="L165">
        <v>4</v>
      </c>
      <c r="M165">
        <v>0</v>
      </c>
      <c r="N165">
        <v>39</v>
      </c>
      <c r="O165">
        <v>0</v>
      </c>
      <c r="P165">
        <v>0</v>
      </c>
      <c r="Q165">
        <v>4</v>
      </c>
      <c r="R165">
        <v>4136.45</v>
      </c>
      <c r="S165">
        <v>3504.82</v>
      </c>
      <c r="T165">
        <v>4136.45</v>
      </c>
      <c r="U165">
        <v>0</v>
      </c>
      <c r="V165">
        <v>0</v>
      </c>
      <c r="W165">
        <v>827.29</v>
      </c>
      <c r="X165">
        <v>0</v>
      </c>
      <c r="Y165">
        <v>1102.29</v>
      </c>
      <c r="Z165">
        <v>781.57</v>
      </c>
      <c r="AA165">
        <v>951.57</v>
      </c>
      <c r="AB165">
        <v>88063.729600000006</v>
      </c>
    </row>
    <row r="166" spans="1:28" x14ac:dyDescent="0.2">
      <c r="A166" s="41" t="s">
        <v>260</v>
      </c>
      <c r="B166" t="s">
        <v>47</v>
      </c>
      <c r="C166" t="s">
        <v>40</v>
      </c>
      <c r="D166">
        <v>31467.62</v>
      </c>
      <c r="E166">
        <v>2437.0100000000002</v>
      </c>
      <c r="F166">
        <v>11200</v>
      </c>
      <c r="G166">
        <v>0</v>
      </c>
      <c r="H166">
        <v>4</v>
      </c>
      <c r="I166">
        <v>0</v>
      </c>
      <c r="J166">
        <v>24</v>
      </c>
      <c r="K166">
        <v>0</v>
      </c>
      <c r="L166">
        <v>4</v>
      </c>
      <c r="M166">
        <v>0</v>
      </c>
      <c r="N166">
        <v>51</v>
      </c>
      <c r="O166">
        <v>0</v>
      </c>
      <c r="P166">
        <v>0</v>
      </c>
      <c r="Q166">
        <v>4</v>
      </c>
      <c r="R166">
        <v>4513.5</v>
      </c>
      <c r="S166">
        <v>4593.3</v>
      </c>
      <c r="T166">
        <v>4513.5</v>
      </c>
      <c r="U166">
        <v>0</v>
      </c>
      <c r="V166">
        <v>0</v>
      </c>
      <c r="W166">
        <v>902.7</v>
      </c>
      <c r="X166">
        <v>0</v>
      </c>
      <c r="Y166">
        <v>1202.7</v>
      </c>
      <c r="Z166">
        <v>1024.31</v>
      </c>
      <c r="AA166">
        <v>1194.31</v>
      </c>
      <c r="AB166">
        <v>111620.2628</v>
      </c>
    </row>
    <row r="167" spans="1:28" x14ac:dyDescent="0.2">
      <c r="A167" s="41" t="s">
        <v>274</v>
      </c>
      <c r="B167" t="s">
        <v>33</v>
      </c>
      <c r="C167" t="s">
        <v>34</v>
      </c>
      <c r="D167">
        <v>13094.16</v>
      </c>
      <c r="E167">
        <v>697.33</v>
      </c>
      <c r="F167">
        <v>7294.77</v>
      </c>
      <c r="G167">
        <v>3</v>
      </c>
      <c r="H167">
        <v>3</v>
      </c>
      <c r="I167">
        <v>6</v>
      </c>
      <c r="J167">
        <v>24</v>
      </c>
      <c r="K167">
        <v>0</v>
      </c>
      <c r="L167">
        <v>4</v>
      </c>
      <c r="M167">
        <v>0</v>
      </c>
      <c r="N167">
        <v>7.5</v>
      </c>
      <c r="O167">
        <v>0</v>
      </c>
      <c r="P167">
        <v>0</v>
      </c>
      <c r="Q167">
        <v>4</v>
      </c>
      <c r="R167">
        <v>2842.34</v>
      </c>
      <c r="S167">
        <v>560.22</v>
      </c>
      <c r="T167">
        <v>235.94</v>
      </c>
      <c r="U167">
        <v>2393.0500000000002</v>
      </c>
      <c r="V167">
        <v>4883.83</v>
      </c>
      <c r="W167">
        <v>118.91</v>
      </c>
      <c r="X167">
        <v>-111.52</v>
      </c>
      <c r="Y167">
        <v>282.39999999999998</v>
      </c>
      <c r="Z167">
        <v>124.93</v>
      </c>
      <c r="AA167">
        <v>294.93</v>
      </c>
      <c r="AB167">
        <v>10922.7212</v>
      </c>
    </row>
    <row r="168" spans="1:28" x14ac:dyDescent="0.2">
      <c r="A168" s="41" t="s">
        <v>275</v>
      </c>
      <c r="B168" t="s">
        <v>33</v>
      </c>
      <c r="C168" t="s">
        <v>36</v>
      </c>
      <c r="D168">
        <v>16389.509999999998</v>
      </c>
      <c r="E168">
        <v>1005.76</v>
      </c>
      <c r="F168">
        <v>8025.02</v>
      </c>
      <c r="G168">
        <v>3</v>
      </c>
      <c r="H168">
        <v>3</v>
      </c>
      <c r="I168">
        <v>6</v>
      </c>
      <c r="J168">
        <v>24</v>
      </c>
      <c r="K168">
        <v>0</v>
      </c>
      <c r="L168">
        <v>4</v>
      </c>
      <c r="M168">
        <v>0</v>
      </c>
      <c r="N168">
        <v>13.5</v>
      </c>
      <c r="O168">
        <v>0</v>
      </c>
      <c r="P168">
        <v>0</v>
      </c>
      <c r="Q168">
        <v>4</v>
      </c>
      <c r="R168">
        <v>3798.85</v>
      </c>
      <c r="S168">
        <v>951.18</v>
      </c>
      <c r="T168">
        <v>623.6</v>
      </c>
      <c r="U168">
        <v>1837.9</v>
      </c>
      <c r="V168">
        <v>4883.83</v>
      </c>
      <c r="W168">
        <v>314.29000000000002</v>
      </c>
      <c r="X168">
        <v>-85.65</v>
      </c>
      <c r="Y168">
        <v>503.65</v>
      </c>
      <c r="Z168">
        <v>212.11</v>
      </c>
      <c r="AA168">
        <v>382.11</v>
      </c>
      <c r="AB168">
        <v>21172.895400000001</v>
      </c>
    </row>
    <row r="169" spans="1:28" x14ac:dyDescent="0.2">
      <c r="A169" s="41" t="s">
        <v>276</v>
      </c>
      <c r="B169" t="s">
        <v>33</v>
      </c>
      <c r="C169" t="s">
        <v>38</v>
      </c>
      <c r="D169">
        <v>18455.5</v>
      </c>
      <c r="E169">
        <v>1166.3699999999999</v>
      </c>
      <c r="F169">
        <v>8755.27</v>
      </c>
      <c r="G169">
        <v>3</v>
      </c>
      <c r="H169">
        <v>3</v>
      </c>
      <c r="I169">
        <v>6</v>
      </c>
      <c r="J169">
        <v>24</v>
      </c>
      <c r="K169">
        <v>0</v>
      </c>
      <c r="L169">
        <v>4</v>
      </c>
      <c r="M169">
        <v>0</v>
      </c>
      <c r="N169">
        <v>19.5</v>
      </c>
      <c r="O169">
        <v>0</v>
      </c>
      <c r="P169">
        <v>0</v>
      </c>
      <c r="Q169">
        <v>4</v>
      </c>
      <c r="R169">
        <v>4046.35</v>
      </c>
      <c r="S169">
        <v>1379.71</v>
      </c>
      <c r="T169">
        <v>741.08</v>
      </c>
      <c r="U169">
        <v>1712.66</v>
      </c>
      <c r="V169">
        <v>4883.83</v>
      </c>
      <c r="W169">
        <v>373.5</v>
      </c>
      <c r="X169">
        <v>-79.81</v>
      </c>
      <c r="Y169">
        <v>568.70000000000005</v>
      </c>
      <c r="Z169">
        <v>307.67</v>
      </c>
      <c r="AA169">
        <v>477.67</v>
      </c>
      <c r="AB169">
        <v>30496.704900000001</v>
      </c>
    </row>
    <row r="170" spans="1:28" x14ac:dyDescent="0.2">
      <c r="A170" s="41" t="s">
        <v>277</v>
      </c>
      <c r="B170" t="s">
        <v>33</v>
      </c>
      <c r="C170" t="s">
        <v>40</v>
      </c>
      <c r="D170">
        <v>20575.82</v>
      </c>
      <c r="E170">
        <v>1065.8800000000001</v>
      </c>
      <c r="F170">
        <v>11711.32</v>
      </c>
      <c r="G170">
        <v>4</v>
      </c>
      <c r="H170">
        <v>3</v>
      </c>
      <c r="I170">
        <v>9</v>
      </c>
      <c r="J170">
        <v>24</v>
      </c>
      <c r="K170">
        <v>3.5</v>
      </c>
      <c r="L170">
        <v>0</v>
      </c>
      <c r="M170">
        <v>0</v>
      </c>
      <c r="N170">
        <v>25.5</v>
      </c>
      <c r="O170">
        <v>0</v>
      </c>
      <c r="P170">
        <v>0</v>
      </c>
      <c r="Q170">
        <v>4</v>
      </c>
      <c r="R170">
        <v>5395.79</v>
      </c>
      <c r="S170">
        <v>1437.07</v>
      </c>
      <c r="T170">
        <v>528.73</v>
      </c>
      <c r="U170">
        <v>1846.93</v>
      </c>
      <c r="V170">
        <v>6511.77</v>
      </c>
      <c r="W170">
        <v>266.48</v>
      </c>
      <c r="X170">
        <v>-86.07</v>
      </c>
      <c r="Y170">
        <v>455.41</v>
      </c>
      <c r="Z170">
        <v>320.47000000000003</v>
      </c>
      <c r="AA170">
        <v>490.47</v>
      </c>
      <c r="AB170">
        <v>32920.239200000004</v>
      </c>
    </row>
    <row r="171" spans="1:28" x14ac:dyDescent="0.2">
      <c r="A171" s="42" t="s">
        <v>278</v>
      </c>
      <c r="B171" t="s">
        <v>42</v>
      </c>
      <c r="C171" t="s">
        <v>34</v>
      </c>
      <c r="D171">
        <v>14835.66</v>
      </c>
      <c r="E171">
        <v>818.92</v>
      </c>
      <c r="F171">
        <v>8025.02</v>
      </c>
      <c r="G171">
        <v>3</v>
      </c>
      <c r="H171">
        <v>3</v>
      </c>
      <c r="I171">
        <v>6</v>
      </c>
      <c r="J171">
        <v>24</v>
      </c>
      <c r="K171">
        <v>0</v>
      </c>
      <c r="L171">
        <v>4</v>
      </c>
      <c r="M171">
        <v>0</v>
      </c>
      <c r="N171">
        <v>15</v>
      </c>
      <c r="O171">
        <v>0</v>
      </c>
      <c r="P171">
        <v>0</v>
      </c>
      <c r="Q171">
        <v>4</v>
      </c>
      <c r="R171">
        <v>2870.17</v>
      </c>
      <c r="S171">
        <v>924.33</v>
      </c>
      <c r="T171">
        <v>294.68</v>
      </c>
      <c r="U171">
        <v>2161.42</v>
      </c>
      <c r="V171">
        <v>4525.91</v>
      </c>
      <c r="W171">
        <v>148.52000000000001</v>
      </c>
      <c r="X171">
        <v>-100.72</v>
      </c>
      <c r="Y171">
        <v>322.79000000000002</v>
      </c>
      <c r="Z171">
        <v>206.13</v>
      </c>
      <c r="AA171">
        <v>376.13</v>
      </c>
      <c r="AB171">
        <v>17072.3079</v>
      </c>
    </row>
    <row r="172" spans="1:28" x14ac:dyDescent="0.2">
      <c r="A172" s="42" t="s">
        <v>279</v>
      </c>
      <c r="B172" t="s">
        <v>42</v>
      </c>
      <c r="C172" t="s">
        <v>36</v>
      </c>
      <c r="D172">
        <v>19441.91</v>
      </c>
      <c r="E172">
        <v>1091.0999999999999</v>
      </c>
      <c r="F172">
        <v>10367.66</v>
      </c>
      <c r="G172">
        <v>4</v>
      </c>
      <c r="H172">
        <v>3</v>
      </c>
      <c r="I172">
        <v>6</v>
      </c>
      <c r="J172">
        <v>24</v>
      </c>
      <c r="K172">
        <v>0</v>
      </c>
      <c r="L172">
        <v>4</v>
      </c>
      <c r="M172">
        <v>0</v>
      </c>
      <c r="N172">
        <v>27</v>
      </c>
      <c r="O172">
        <v>0</v>
      </c>
      <c r="P172">
        <v>0</v>
      </c>
      <c r="Q172">
        <v>4</v>
      </c>
      <c r="R172">
        <v>3862.74</v>
      </c>
      <c r="S172">
        <v>1744.58</v>
      </c>
      <c r="T172">
        <v>545.29999999999995</v>
      </c>
      <c r="U172">
        <v>2956.55</v>
      </c>
      <c r="V172">
        <v>6034.55</v>
      </c>
      <c r="W172">
        <v>274.83</v>
      </c>
      <c r="X172">
        <v>-137.78</v>
      </c>
      <c r="Y172">
        <v>412.06</v>
      </c>
      <c r="Z172">
        <v>389.04</v>
      </c>
      <c r="AA172">
        <v>559.04</v>
      </c>
      <c r="AB172">
        <v>32752.1944</v>
      </c>
    </row>
    <row r="173" spans="1:28" x14ac:dyDescent="0.2">
      <c r="A173" s="42" t="s">
        <v>280</v>
      </c>
      <c r="B173" t="s">
        <v>42</v>
      </c>
      <c r="C173" t="s">
        <v>38</v>
      </c>
      <c r="D173">
        <v>21598.13</v>
      </c>
      <c r="E173">
        <v>1192.32</v>
      </c>
      <c r="F173">
        <v>11682.11</v>
      </c>
      <c r="G173">
        <v>4</v>
      </c>
      <c r="H173">
        <v>3</v>
      </c>
      <c r="I173">
        <v>12</v>
      </c>
      <c r="J173">
        <v>24</v>
      </c>
      <c r="K173">
        <v>0</v>
      </c>
      <c r="L173">
        <v>4</v>
      </c>
      <c r="M173">
        <v>0</v>
      </c>
      <c r="N173">
        <v>39</v>
      </c>
      <c r="O173">
        <v>0</v>
      </c>
      <c r="P173">
        <v>0</v>
      </c>
      <c r="Q173">
        <v>4</v>
      </c>
      <c r="R173">
        <v>4046.37</v>
      </c>
      <c r="S173">
        <v>2629.8</v>
      </c>
      <c r="T173">
        <v>336.46</v>
      </c>
      <c r="U173">
        <v>2761.92</v>
      </c>
      <c r="V173">
        <v>6034.55</v>
      </c>
      <c r="W173">
        <v>169.58</v>
      </c>
      <c r="X173">
        <v>-128.71</v>
      </c>
      <c r="Y173">
        <v>315.87</v>
      </c>
      <c r="Z173">
        <v>586.45000000000005</v>
      </c>
      <c r="AA173">
        <v>756.45</v>
      </c>
      <c r="AB173">
        <v>50753.027399999999</v>
      </c>
    </row>
    <row r="174" spans="1:28" x14ac:dyDescent="0.2">
      <c r="A174" s="42" t="s">
        <v>281</v>
      </c>
      <c r="B174" t="s">
        <v>42</v>
      </c>
      <c r="C174" t="s">
        <v>40</v>
      </c>
      <c r="D174">
        <v>26422.74</v>
      </c>
      <c r="E174">
        <v>1473.89</v>
      </c>
      <c r="F174">
        <v>14164.96</v>
      </c>
      <c r="G174">
        <v>4</v>
      </c>
      <c r="H174">
        <v>3</v>
      </c>
      <c r="I174">
        <v>9</v>
      </c>
      <c r="J174">
        <v>24</v>
      </c>
      <c r="K174">
        <v>0</v>
      </c>
      <c r="L174">
        <v>4</v>
      </c>
      <c r="M174">
        <v>0</v>
      </c>
      <c r="N174">
        <v>51</v>
      </c>
      <c r="O174">
        <v>0</v>
      </c>
      <c r="P174">
        <v>0</v>
      </c>
      <c r="Q174">
        <v>4</v>
      </c>
      <c r="R174">
        <v>4377.79</v>
      </c>
      <c r="S174">
        <v>3450.29</v>
      </c>
      <c r="T174">
        <v>503.01</v>
      </c>
      <c r="U174">
        <v>2447.15</v>
      </c>
      <c r="V174">
        <v>6034.55</v>
      </c>
      <c r="W174">
        <v>253.52</v>
      </c>
      <c r="X174">
        <v>-114.04</v>
      </c>
      <c r="Y174">
        <v>414.48</v>
      </c>
      <c r="Z174">
        <v>769.41</v>
      </c>
      <c r="AA174">
        <v>939.41</v>
      </c>
      <c r="AB174">
        <v>69857.628700000001</v>
      </c>
    </row>
    <row r="175" spans="1:28" x14ac:dyDescent="0.2">
      <c r="A175" s="43" t="s">
        <v>282</v>
      </c>
      <c r="B175" t="s">
        <v>47</v>
      </c>
      <c r="C175" t="s">
        <v>34</v>
      </c>
      <c r="D175">
        <v>15701.45</v>
      </c>
      <c r="E175">
        <v>923.02</v>
      </c>
      <c r="F175">
        <v>8025.02</v>
      </c>
      <c r="G175">
        <v>3</v>
      </c>
      <c r="H175">
        <v>3</v>
      </c>
      <c r="I175">
        <v>6</v>
      </c>
      <c r="J175">
        <v>24</v>
      </c>
      <c r="K175">
        <v>0</v>
      </c>
      <c r="L175">
        <v>4</v>
      </c>
      <c r="M175">
        <v>0</v>
      </c>
      <c r="N175">
        <v>15</v>
      </c>
      <c r="O175">
        <v>0</v>
      </c>
      <c r="P175">
        <v>0</v>
      </c>
      <c r="Q175">
        <v>4</v>
      </c>
      <c r="R175">
        <v>2926.38</v>
      </c>
      <c r="S175">
        <v>1196.9000000000001</v>
      </c>
      <c r="T175">
        <v>343.55</v>
      </c>
      <c r="U175">
        <v>1760.36</v>
      </c>
      <c r="V175">
        <v>4044.4</v>
      </c>
      <c r="W175">
        <v>173.15</v>
      </c>
      <c r="X175">
        <v>-82.03</v>
      </c>
      <c r="Y175">
        <v>366.12</v>
      </c>
      <c r="Z175">
        <v>266.91000000000003</v>
      </c>
      <c r="AA175">
        <v>436.91</v>
      </c>
      <c r="AB175">
        <v>23517.317200000001</v>
      </c>
    </row>
    <row r="176" spans="1:28" x14ac:dyDescent="0.2">
      <c r="A176" s="43" t="s">
        <v>283</v>
      </c>
      <c r="B176" t="s">
        <v>47</v>
      </c>
      <c r="C176" t="s">
        <v>36</v>
      </c>
      <c r="D176">
        <v>21267.03</v>
      </c>
      <c r="E176">
        <v>1170.06</v>
      </c>
      <c r="F176">
        <v>11536.06</v>
      </c>
      <c r="G176">
        <v>4</v>
      </c>
      <c r="H176">
        <v>3</v>
      </c>
      <c r="I176">
        <v>9</v>
      </c>
      <c r="J176">
        <v>24</v>
      </c>
      <c r="K176">
        <v>0</v>
      </c>
      <c r="L176">
        <v>4</v>
      </c>
      <c r="M176">
        <v>0</v>
      </c>
      <c r="N176">
        <v>27</v>
      </c>
      <c r="O176">
        <v>0</v>
      </c>
      <c r="P176">
        <v>0</v>
      </c>
      <c r="Q176">
        <v>4</v>
      </c>
      <c r="R176">
        <v>4047.84</v>
      </c>
      <c r="S176">
        <v>2319.7600000000002</v>
      </c>
      <c r="T176">
        <v>374.23</v>
      </c>
      <c r="U176">
        <v>2164.31</v>
      </c>
      <c r="V176">
        <v>5392.54</v>
      </c>
      <c r="W176">
        <v>188.61</v>
      </c>
      <c r="X176">
        <v>-100.86</v>
      </c>
      <c r="Y176">
        <v>362.76</v>
      </c>
      <c r="Z176">
        <v>517.30999999999995</v>
      </c>
      <c r="AA176">
        <v>687.31</v>
      </c>
      <c r="AB176">
        <v>46312.930500000002</v>
      </c>
    </row>
    <row r="177" spans="1:28" x14ac:dyDescent="0.2">
      <c r="A177" s="43" t="s">
        <v>284</v>
      </c>
      <c r="B177" t="s">
        <v>47</v>
      </c>
      <c r="C177" t="s">
        <v>38</v>
      </c>
      <c r="D177">
        <v>23829.360000000001</v>
      </c>
      <c r="E177">
        <v>1460.6</v>
      </c>
      <c r="F177">
        <v>11682.11</v>
      </c>
      <c r="G177">
        <v>4</v>
      </c>
      <c r="H177">
        <v>3</v>
      </c>
      <c r="I177">
        <v>12</v>
      </c>
      <c r="J177">
        <v>24</v>
      </c>
      <c r="K177">
        <v>0</v>
      </c>
      <c r="L177">
        <v>4</v>
      </c>
      <c r="M177">
        <v>0</v>
      </c>
      <c r="N177">
        <v>39</v>
      </c>
      <c r="O177">
        <v>0</v>
      </c>
      <c r="P177">
        <v>0</v>
      </c>
      <c r="Q177">
        <v>4</v>
      </c>
      <c r="R177">
        <v>4136.45</v>
      </c>
      <c r="S177">
        <v>3504.82</v>
      </c>
      <c r="T177">
        <v>435.62</v>
      </c>
      <c r="U177">
        <v>2264.4299999999998</v>
      </c>
      <c r="V177">
        <v>5392.54</v>
      </c>
      <c r="W177">
        <v>219.55</v>
      </c>
      <c r="X177">
        <v>-105.52</v>
      </c>
      <c r="Y177">
        <v>389.03</v>
      </c>
      <c r="Z177">
        <v>781.57</v>
      </c>
      <c r="AA177">
        <v>951.57</v>
      </c>
      <c r="AB177">
        <v>69518.164199999999</v>
      </c>
    </row>
    <row r="178" spans="1:28" x14ac:dyDescent="0.2">
      <c r="A178" s="43" t="s">
        <v>285</v>
      </c>
      <c r="B178" t="s">
        <v>47</v>
      </c>
      <c r="C178" t="s">
        <v>40</v>
      </c>
      <c r="D178">
        <v>29286.5</v>
      </c>
      <c r="E178">
        <v>1818.24</v>
      </c>
      <c r="F178">
        <v>14164.96</v>
      </c>
      <c r="G178">
        <v>4</v>
      </c>
      <c r="H178">
        <v>3</v>
      </c>
      <c r="I178">
        <v>9</v>
      </c>
      <c r="J178">
        <v>24</v>
      </c>
      <c r="K178">
        <v>0</v>
      </c>
      <c r="L178">
        <v>4</v>
      </c>
      <c r="M178">
        <v>0</v>
      </c>
      <c r="N178">
        <v>51</v>
      </c>
      <c r="O178">
        <v>0</v>
      </c>
      <c r="P178">
        <v>0</v>
      </c>
      <c r="Q178">
        <v>4</v>
      </c>
      <c r="R178">
        <v>4513.5</v>
      </c>
      <c r="S178">
        <v>4593.3</v>
      </c>
      <c r="T178">
        <v>635.25</v>
      </c>
      <c r="U178">
        <v>1957.86</v>
      </c>
      <c r="V178">
        <v>5392.54</v>
      </c>
      <c r="W178">
        <v>320.16000000000003</v>
      </c>
      <c r="X178">
        <v>-91.24</v>
      </c>
      <c r="Y178">
        <v>503.93</v>
      </c>
      <c r="Z178">
        <v>1024.31</v>
      </c>
      <c r="AA178">
        <v>1194.31</v>
      </c>
      <c r="AB178">
        <v>94224.501499999998</v>
      </c>
    </row>
    <row r="179" spans="1:28" x14ac:dyDescent="0.2">
      <c r="A179" s="44" t="s">
        <v>287</v>
      </c>
      <c r="B179" t="s">
        <v>33</v>
      </c>
      <c r="C179" t="s">
        <v>34</v>
      </c>
      <c r="D179">
        <v>18180.03</v>
      </c>
      <c r="E179">
        <v>1149.51</v>
      </c>
      <c r="F179">
        <v>8620</v>
      </c>
      <c r="G179">
        <v>2</v>
      </c>
      <c r="H179">
        <v>3</v>
      </c>
      <c r="I179">
        <v>3</v>
      </c>
      <c r="J179">
        <v>24</v>
      </c>
      <c r="K179">
        <v>0</v>
      </c>
      <c r="L179">
        <v>4</v>
      </c>
      <c r="M179">
        <v>0</v>
      </c>
      <c r="N179">
        <v>7.5</v>
      </c>
      <c r="O179">
        <v>0</v>
      </c>
      <c r="P179">
        <v>0</v>
      </c>
      <c r="Q179">
        <v>4</v>
      </c>
      <c r="R179">
        <v>2842.34</v>
      </c>
      <c r="S179">
        <v>560.22</v>
      </c>
      <c r="T179">
        <v>659.17</v>
      </c>
      <c r="U179">
        <v>1198.1199999999999</v>
      </c>
      <c r="V179">
        <v>3255.89</v>
      </c>
      <c r="W179">
        <v>332.22</v>
      </c>
      <c r="X179">
        <v>-55.83</v>
      </c>
      <c r="Y179">
        <v>551.39</v>
      </c>
      <c r="Z179">
        <v>308.12</v>
      </c>
      <c r="AA179">
        <v>478.12</v>
      </c>
      <c r="AB179">
        <v>13317.162</v>
      </c>
    </row>
    <row r="180" spans="1:28" x14ac:dyDescent="0.2">
      <c r="A180" s="44" t="s">
        <v>288</v>
      </c>
      <c r="B180" t="s">
        <v>33</v>
      </c>
      <c r="C180" t="s">
        <v>36</v>
      </c>
      <c r="D180">
        <v>24381.07</v>
      </c>
      <c r="E180">
        <v>1504.35</v>
      </c>
      <c r="F180">
        <v>11870</v>
      </c>
      <c r="G180">
        <v>2</v>
      </c>
      <c r="H180">
        <v>3</v>
      </c>
      <c r="I180">
        <v>6</v>
      </c>
      <c r="J180">
        <v>24</v>
      </c>
      <c r="K180">
        <v>0</v>
      </c>
      <c r="L180">
        <v>4</v>
      </c>
      <c r="M180">
        <v>0</v>
      </c>
      <c r="N180">
        <v>13.5</v>
      </c>
      <c r="O180">
        <v>0</v>
      </c>
      <c r="P180">
        <v>0</v>
      </c>
      <c r="Q180">
        <v>4</v>
      </c>
      <c r="R180">
        <v>3798.85</v>
      </c>
      <c r="S180">
        <v>951.18</v>
      </c>
      <c r="T180">
        <v>867.51</v>
      </c>
      <c r="U180">
        <v>451.15</v>
      </c>
      <c r="V180">
        <v>3255.89</v>
      </c>
      <c r="W180">
        <v>437.23</v>
      </c>
      <c r="X180">
        <v>-21.02</v>
      </c>
      <c r="Y180">
        <v>691.2</v>
      </c>
      <c r="Z180">
        <v>523.15</v>
      </c>
      <c r="AA180">
        <v>693.15</v>
      </c>
      <c r="AB180">
        <v>24247.127700000001</v>
      </c>
    </row>
    <row r="181" spans="1:28" x14ac:dyDescent="0.2">
      <c r="A181" s="44" t="s">
        <v>289</v>
      </c>
      <c r="B181" t="s">
        <v>33</v>
      </c>
      <c r="C181" t="s">
        <v>38</v>
      </c>
      <c r="D181">
        <v>28236.49</v>
      </c>
      <c r="E181">
        <v>1569.93</v>
      </c>
      <c r="F181">
        <v>15180</v>
      </c>
      <c r="G181">
        <v>3</v>
      </c>
      <c r="H181">
        <v>3</v>
      </c>
      <c r="I181">
        <v>6</v>
      </c>
      <c r="J181">
        <v>24</v>
      </c>
      <c r="K181">
        <v>3.5</v>
      </c>
      <c r="L181">
        <v>0</v>
      </c>
      <c r="M181">
        <v>0</v>
      </c>
      <c r="N181">
        <v>19.5</v>
      </c>
      <c r="O181">
        <v>0</v>
      </c>
      <c r="P181">
        <v>0</v>
      </c>
      <c r="Q181">
        <v>4</v>
      </c>
      <c r="R181">
        <v>4653.93</v>
      </c>
      <c r="S181">
        <v>1190.83</v>
      </c>
      <c r="T181">
        <v>806.23</v>
      </c>
      <c r="U181">
        <v>1209.58</v>
      </c>
      <c r="V181">
        <v>4883.83</v>
      </c>
      <c r="W181">
        <v>406.34</v>
      </c>
      <c r="X181">
        <v>-56.37</v>
      </c>
      <c r="Y181">
        <v>624.97</v>
      </c>
      <c r="Z181">
        <v>654.96</v>
      </c>
      <c r="AA181">
        <v>824.96</v>
      </c>
      <c r="AB181">
        <v>28509.162899999999</v>
      </c>
    </row>
    <row r="182" spans="1:28" x14ac:dyDescent="0.2">
      <c r="A182" s="44" t="s">
        <v>290</v>
      </c>
      <c r="B182" t="s">
        <v>33</v>
      </c>
      <c r="C182" t="s">
        <v>40</v>
      </c>
      <c r="D182">
        <v>31798.57</v>
      </c>
      <c r="E182">
        <v>1878</v>
      </c>
      <c r="F182">
        <v>16180</v>
      </c>
      <c r="G182">
        <v>3</v>
      </c>
      <c r="H182">
        <v>3</v>
      </c>
      <c r="I182">
        <v>6</v>
      </c>
      <c r="J182">
        <v>24</v>
      </c>
      <c r="K182">
        <v>3.5</v>
      </c>
      <c r="L182">
        <v>0</v>
      </c>
      <c r="M182">
        <v>0</v>
      </c>
      <c r="N182">
        <v>25.5</v>
      </c>
      <c r="O182">
        <v>0</v>
      </c>
      <c r="P182">
        <v>0</v>
      </c>
      <c r="Q182">
        <v>4</v>
      </c>
      <c r="R182">
        <v>5103.13</v>
      </c>
      <c r="S182">
        <v>1551.18</v>
      </c>
      <c r="T182">
        <v>1004.3</v>
      </c>
      <c r="U182">
        <v>994.03</v>
      </c>
      <c r="V182">
        <v>4883.83</v>
      </c>
      <c r="W182">
        <v>506.17</v>
      </c>
      <c r="X182">
        <v>-46.32</v>
      </c>
      <c r="Y182">
        <v>734.85</v>
      </c>
      <c r="Z182">
        <v>853.15</v>
      </c>
      <c r="AA182">
        <v>1023.15</v>
      </c>
      <c r="AB182">
        <v>36890.948700000001</v>
      </c>
    </row>
    <row r="183" spans="1:28" x14ac:dyDescent="0.2">
      <c r="A183" s="44" t="s">
        <v>291</v>
      </c>
      <c r="B183" t="s">
        <v>42</v>
      </c>
      <c r="C183" t="s">
        <v>34</v>
      </c>
      <c r="D183">
        <v>21357.45</v>
      </c>
      <c r="E183">
        <v>1381.27</v>
      </c>
      <c r="F183">
        <v>9870</v>
      </c>
      <c r="G183">
        <v>2</v>
      </c>
      <c r="H183">
        <v>3</v>
      </c>
      <c r="I183">
        <v>3</v>
      </c>
      <c r="J183">
        <v>24</v>
      </c>
      <c r="K183">
        <v>0</v>
      </c>
      <c r="L183">
        <v>4</v>
      </c>
      <c r="M183">
        <v>0</v>
      </c>
      <c r="N183">
        <v>15</v>
      </c>
      <c r="O183">
        <v>0</v>
      </c>
      <c r="P183">
        <v>0</v>
      </c>
      <c r="Q183">
        <v>4</v>
      </c>
      <c r="R183">
        <v>2870.17</v>
      </c>
      <c r="S183">
        <v>924.33</v>
      </c>
      <c r="T183">
        <v>704.75</v>
      </c>
      <c r="U183">
        <v>1015.22</v>
      </c>
      <c r="V183">
        <v>3017.28</v>
      </c>
      <c r="W183">
        <v>355.19</v>
      </c>
      <c r="X183">
        <v>-47.31</v>
      </c>
      <c r="Y183">
        <v>582.88</v>
      </c>
      <c r="Z183">
        <v>508.38</v>
      </c>
      <c r="AA183">
        <v>678.38</v>
      </c>
      <c r="AB183">
        <v>21043.716100000001</v>
      </c>
    </row>
    <row r="184" spans="1:28" x14ac:dyDescent="0.2">
      <c r="A184" s="44" t="s">
        <v>292</v>
      </c>
      <c r="B184" t="s">
        <v>42</v>
      </c>
      <c r="C184" t="s">
        <v>36</v>
      </c>
      <c r="D184">
        <v>30696.81</v>
      </c>
      <c r="E184">
        <v>1781.59</v>
      </c>
      <c r="F184">
        <v>15880</v>
      </c>
      <c r="G184">
        <v>3</v>
      </c>
      <c r="H184">
        <v>3</v>
      </c>
      <c r="I184">
        <v>6</v>
      </c>
      <c r="J184">
        <v>24</v>
      </c>
      <c r="K184">
        <v>0</v>
      </c>
      <c r="L184">
        <v>4</v>
      </c>
      <c r="M184">
        <v>0</v>
      </c>
      <c r="N184">
        <v>27</v>
      </c>
      <c r="O184">
        <v>0</v>
      </c>
      <c r="P184">
        <v>0</v>
      </c>
      <c r="Q184">
        <v>4</v>
      </c>
      <c r="R184">
        <v>3862.74</v>
      </c>
      <c r="S184">
        <v>1744.58</v>
      </c>
      <c r="T184">
        <v>654.16999999999996</v>
      </c>
      <c r="U184">
        <v>1558.58</v>
      </c>
      <c r="V184">
        <v>4525.91</v>
      </c>
      <c r="W184">
        <v>329.7</v>
      </c>
      <c r="X184">
        <v>-72.63</v>
      </c>
      <c r="Y184">
        <v>532.07000000000005</v>
      </c>
      <c r="Z184">
        <v>959.52</v>
      </c>
      <c r="AA184">
        <v>1129.52</v>
      </c>
      <c r="AB184">
        <v>37201.071000000004</v>
      </c>
    </row>
    <row r="185" spans="1:28" x14ac:dyDescent="0.2">
      <c r="A185" s="44" t="s">
        <v>293</v>
      </c>
      <c r="B185" t="s">
        <v>42</v>
      </c>
      <c r="C185" t="s">
        <v>38</v>
      </c>
      <c r="D185">
        <v>35564.36</v>
      </c>
      <c r="E185">
        <v>2548.44</v>
      </c>
      <c r="F185">
        <v>14370</v>
      </c>
      <c r="G185">
        <v>2</v>
      </c>
      <c r="H185">
        <v>3</v>
      </c>
      <c r="I185">
        <v>6</v>
      </c>
      <c r="J185">
        <v>24</v>
      </c>
      <c r="K185">
        <v>0</v>
      </c>
      <c r="L185">
        <v>4</v>
      </c>
      <c r="M185">
        <v>0</v>
      </c>
      <c r="N185">
        <v>39</v>
      </c>
      <c r="O185">
        <v>0</v>
      </c>
      <c r="P185">
        <v>0</v>
      </c>
      <c r="Q185">
        <v>4</v>
      </c>
      <c r="R185">
        <v>4046.37</v>
      </c>
      <c r="S185">
        <v>2629.8</v>
      </c>
      <c r="T185">
        <v>1094.29</v>
      </c>
      <c r="U185">
        <v>310.64</v>
      </c>
      <c r="V185">
        <v>3017.28</v>
      </c>
      <c r="W185">
        <v>551.52</v>
      </c>
      <c r="X185">
        <v>-14.48</v>
      </c>
      <c r="Y185">
        <v>812.05</v>
      </c>
      <c r="Z185">
        <v>1446.39</v>
      </c>
      <c r="AA185">
        <v>1616.39</v>
      </c>
      <c r="AB185">
        <v>59682.823299999996</v>
      </c>
    </row>
    <row r="186" spans="1:28" x14ac:dyDescent="0.2">
      <c r="A186" s="44" t="s">
        <v>294</v>
      </c>
      <c r="B186" t="s">
        <v>42</v>
      </c>
      <c r="C186" t="s">
        <v>40</v>
      </c>
      <c r="D186">
        <v>44363.55</v>
      </c>
      <c r="E186">
        <v>2883.81</v>
      </c>
      <c r="F186">
        <v>20380</v>
      </c>
      <c r="G186">
        <v>3</v>
      </c>
      <c r="H186">
        <v>3</v>
      </c>
      <c r="I186">
        <v>6</v>
      </c>
      <c r="J186">
        <v>24</v>
      </c>
      <c r="K186">
        <v>0</v>
      </c>
      <c r="L186">
        <v>4</v>
      </c>
      <c r="M186">
        <v>0</v>
      </c>
      <c r="N186">
        <v>51</v>
      </c>
      <c r="O186">
        <v>0</v>
      </c>
      <c r="P186">
        <v>0</v>
      </c>
      <c r="Q186">
        <v>4</v>
      </c>
      <c r="R186">
        <v>4377.79</v>
      </c>
      <c r="S186">
        <v>3450.29</v>
      </c>
      <c r="T186">
        <v>960.38</v>
      </c>
      <c r="U186">
        <v>1349.27</v>
      </c>
      <c r="V186">
        <v>4525.91</v>
      </c>
      <c r="W186">
        <v>484.03</v>
      </c>
      <c r="X186">
        <v>-62.88</v>
      </c>
      <c r="Y186">
        <v>696.16</v>
      </c>
      <c r="Z186">
        <v>1897.66</v>
      </c>
      <c r="AA186">
        <v>2067.66</v>
      </c>
      <c r="AB186">
        <v>73825.481199999995</v>
      </c>
    </row>
    <row r="187" spans="1:28" x14ac:dyDescent="0.2">
      <c r="A187" s="44" t="s">
        <v>295</v>
      </c>
      <c r="B187" t="s">
        <v>47</v>
      </c>
      <c r="C187" t="s">
        <v>34</v>
      </c>
      <c r="D187">
        <v>23347</v>
      </c>
      <c r="E187">
        <v>1620.49</v>
      </c>
      <c r="F187">
        <v>9870</v>
      </c>
      <c r="G187">
        <v>2</v>
      </c>
      <c r="H187">
        <v>3</v>
      </c>
      <c r="I187">
        <v>3</v>
      </c>
      <c r="J187">
        <v>24</v>
      </c>
      <c r="K187">
        <v>0</v>
      </c>
      <c r="L187">
        <v>4</v>
      </c>
      <c r="M187">
        <v>0</v>
      </c>
      <c r="N187">
        <v>15</v>
      </c>
      <c r="O187">
        <v>0</v>
      </c>
      <c r="P187">
        <v>0</v>
      </c>
      <c r="Q187">
        <v>4</v>
      </c>
      <c r="R187">
        <v>2926.38</v>
      </c>
      <c r="S187">
        <v>1196.9000000000001</v>
      </c>
      <c r="T187">
        <v>864.72</v>
      </c>
      <c r="U187">
        <v>828.69</v>
      </c>
      <c r="V187">
        <v>2696.27</v>
      </c>
      <c r="W187">
        <v>435.82</v>
      </c>
      <c r="X187">
        <v>-38.619999999999997</v>
      </c>
      <c r="Y187">
        <v>672.2</v>
      </c>
      <c r="Z187">
        <v>658.29</v>
      </c>
      <c r="AA187">
        <v>828.29</v>
      </c>
      <c r="AB187">
        <v>27679.788100000002</v>
      </c>
    </row>
    <row r="188" spans="1:28" x14ac:dyDescent="0.2">
      <c r="A188" s="44" t="s">
        <v>296</v>
      </c>
      <c r="B188" t="s">
        <v>47</v>
      </c>
      <c r="C188" t="s">
        <v>36</v>
      </c>
      <c r="D188">
        <v>34179.03</v>
      </c>
      <c r="E188">
        <v>2411.9299999999998</v>
      </c>
      <c r="F188">
        <v>14120</v>
      </c>
      <c r="G188">
        <v>2</v>
      </c>
      <c r="H188">
        <v>3</v>
      </c>
      <c r="I188">
        <v>6</v>
      </c>
      <c r="J188">
        <v>24</v>
      </c>
      <c r="K188">
        <v>0</v>
      </c>
      <c r="L188">
        <v>4</v>
      </c>
      <c r="M188">
        <v>0</v>
      </c>
      <c r="N188">
        <v>27</v>
      </c>
      <c r="O188">
        <v>0</v>
      </c>
      <c r="P188">
        <v>0</v>
      </c>
      <c r="Q188">
        <v>4</v>
      </c>
      <c r="R188">
        <v>4047.84</v>
      </c>
      <c r="S188">
        <v>2319.7600000000002</v>
      </c>
      <c r="T188">
        <v>1149.95</v>
      </c>
      <c r="U188">
        <v>182.88</v>
      </c>
      <c r="V188">
        <v>2696.27</v>
      </c>
      <c r="W188">
        <v>579.58000000000004</v>
      </c>
      <c r="X188">
        <v>-8.52</v>
      </c>
      <c r="Y188">
        <v>846.05</v>
      </c>
      <c r="Z188">
        <v>1275.8699999999999</v>
      </c>
      <c r="AA188">
        <v>1445.87</v>
      </c>
      <c r="AB188">
        <v>54713.121500000001</v>
      </c>
    </row>
    <row r="189" spans="1:28" x14ac:dyDescent="0.2">
      <c r="A189" s="44" t="s">
        <v>297</v>
      </c>
      <c r="B189" t="s">
        <v>47</v>
      </c>
      <c r="C189" t="s">
        <v>38</v>
      </c>
      <c r="D189">
        <v>40613.199999999997</v>
      </c>
      <c r="E189">
        <v>3155.52</v>
      </c>
      <c r="F189">
        <v>14370</v>
      </c>
      <c r="G189">
        <v>2</v>
      </c>
      <c r="H189">
        <v>3</v>
      </c>
      <c r="I189">
        <v>6</v>
      </c>
      <c r="J189">
        <v>24</v>
      </c>
      <c r="K189">
        <v>0</v>
      </c>
      <c r="L189">
        <v>4</v>
      </c>
      <c r="M189">
        <v>0</v>
      </c>
      <c r="N189">
        <v>39</v>
      </c>
      <c r="O189">
        <v>0</v>
      </c>
      <c r="P189">
        <v>0</v>
      </c>
      <c r="Q189">
        <v>4</v>
      </c>
      <c r="R189">
        <v>4136.45</v>
      </c>
      <c r="S189">
        <v>3504.82</v>
      </c>
      <c r="T189">
        <v>1335.79</v>
      </c>
      <c r="U189">
        <v>222.56</v>
      </c>
      <c r="V189">
        <v>2696.27</v>
      </c>
      <c r="W189">
        <v>673.24</v>
      </c>
      <c r="X189">
        <v>-10.37</v>
      </c>
      <c r="Y189">
        <v>937.87</v>
      </c>
      <c r="Z189">
        <v>1927.65</v>
      </c>
      <c r="AA189">
        <v>2097.65</v>
      </c>
      <c r="AB189">
        <v>78633.904999999999</v>
      </c>
    </row>
    <row r="190" spans="1:28" x14ac:dyDescent="0.2">
      <c r="A190" s="44" t="s">
        <v>298</v>
      </c>
      <c r="B190" t="s">
        <v>47</v>
      </c>
      <c r="C190" t="s">
        <v>40</v>
      </c>
      <c r="D190">
        <v>50471.45</v>
      </c>
      <c r="E190">
        <v>3829.86</v>
      </c>
      <c r="F190">
        <v>18620</v>
      </c>
      <c r="G190">
        <v>2</v>
      </c>
      <c r="H190">
        <v>3</v>
      </c>
      <c r="I190">
        <v>6</v>
      </c>
      <c r="J190">
        <v>24</v>
      </c>
      <c r="K190">
        <v>0</v>
      </c>
      <c r="L190">
        <v>4</v>
      </c>
      <c r="M190">
        <v>0</v>
      </c>
      <c r="N190">
        <v>51</v>
      </c>
      <c r="O190">
        <v>0</v>
      </c>
      <c r="P190">
        <v>0</v>
      </c>
      <c r="Q190">
        <v>4</v>
      </c>
      <c r="R190">
        <v>4513.5</v>
      </c>
      <c r="S190">
        <v>4593.3</v>
      </c>
      <c r="T190">
        <v>1472.32</v>
      </c>
      <c r="U190">
        <v>75.19</v>
      </c>
      <c r="V190">
        <v>2696.27</v>
      </c>
      <c r="W190">
        <v>742.05</v>
      </c>
      <c r="X190">
        <v>-3.5</v>
      </c>
      <c r="Y190">
        <v>1013.54</v>
      </c>
      <c r="Z190">
        <v>2526.3200000000002</v>
      </c>
      <c r="AA190">
        <v>2696.32</v>
      </c>
      <c r="AB190">
        <v>102479.92230000001</v>
      </c>
    </row>
    <row r="191" spans="1:28" x14ac:dyDescent="0.2">
      <c r="A191" s="44" t="s">
        <v>262</v>
      </c>
      <c r="B191" t="s">
        <v>33</v>
      </c>
      <c r="C191" t="s">
        <v>34</v>
      </c>
      <c r="D191">
        <v>15616.14</v>
      </c>
      <c r="E191">
        <v>1064.8699999999999</v>
      </c>
      <c r="F191">
        <v>6760</v>
      </c>
      <c r="G191">
        <v>1</v>
      </c>
      <c r="H191">
        <v>5.5</v>
      </c>
      <c r="I191">
        <v>0</v>
      </c>
      <c r="J191">
        <v>0</v>
      </c>
      <c r="K191">
        <v>7</v>
      </c>
      <c r="L191">
        <v>0</v>
      </c>
      <c r="M191">
        <v>0</v>
      </c>
      <c r="N191">
        <v>7.5</v>
      </c>
      <c r="O191">
        <v>0</v>
      </c>
      <c r="P191">
        <v>4</v>
      </c>
      <c r="Q191">
        <v>0</v>
      </c>
      <c r="R191">
        <v>4659.7299999999996</v>
      </c>
      <c r="S191">
        <v>0</v>
      </c>
      <c r="T191">
        <v>3299.17</v>
      </c>
      <c r="U191">
        <v>267.39</v>
      </c>
      <c r="V191">
        <v>1627.94</v>
      </c>
      <c r="W191">
        <v>659.83</v>
      </c>
      <c r="X191">
        <v>-12.46</v>
      </c>
      <c r="Y191">
        <v>984.87</v>
      </c>
      <c r="Z191">
        <v>0</v>
      </c>
      <c r="AA191">
        <v>0</v>
      </c>
      <c r="AB191">
        <v>10626.7094</v>
      </c>
    </row>
    <row r="192" spans="1:28" x14ac:dyDescent="0.2">
      <c r="A192" s="44" t="s">
        <v>263</v>
      </c>
      <c r="B192" t="s">
        <v>33</v>
      </c>
      <c r="C192" t="s">
        <v>36</v>
      </c>
      <c r="D192">
        <v>20135.400000000001</v>
      </c>
      <c r="E192">
        <v>1470</v>
      </c>
      <c r="F192">
        <v>7910</v>
      </c>
      <c r="G192">
        <v>1</v>
      </c>
      <c r="H192">
        <v>5.5</v>
      </c>
      <c r="I192">
        <v>0</v>
      </c>
      <c r="J192">
        <v>0</v>
      </c>
      <c r="K192">
        <v>7</v>
      </c>
      <c r="L192">
        <v>0</v>
      </c>
      <c r="M192">
        <v>6</v>
      </c>
      <c r="N192">
        <v>13.5</v>
      </c>
      <c r="O192">
        <v>0</v>
      </c>
      <c r="P192">
        <v>4</v>
      </c>
      <c r="Q192">
        <v>0</v>
      </c>
      <c r="R192">
        <v>6744.06</v>
      </c>
      <c r="S192">
        <v>0</v>
      </c>
      <c r="T192">
        <v>5306.96</v>
      </c>
      <c r="U192">
        <v>190.85</v>
      </c>
      <c r="V192">
        <v>1627.94</v>
      </c>
      <c r="W192">
        <v>1061.3900000000001</v>
      </c>
      <c r="X192">
        <v>-8.89</v>
      </c>
      <c r="Y192">
        <v>1390</v>
      </c>
      <c r="Z192">
        <v>0</v>
      </c>
      <c r="AA192">
        <v>0</v>
      </c>
      <c r="AB192">
        <v>15886.5798</v>
      </c>
    </row>
    <row r="193" spans="1:28" x14ac:dyDescent="0.2">
      <c r="A193" s="44" t="s">
        <v>264</v>
      </c>
      <c r="B193" t="s">
        <v>33</v>
      </c>
      <c r="C193" t="s">
        <v>38</v>
      </c>
      <c r="D193">
        <v>24894.2</v>
      </c>
      <c r="E193">
        <v>1759.64</v>
      </c>
      <c r="F193">
        <v>10260</v>
      </c>
      <c r="G193">
        <v>1</v>
      </c>
      <c r="H193">
        <v>5.5</v>
      </c>
      <c r="I193">
        <v>0</v>
      </c>
      <c r="J193">
        <v>0</v>
      </c>
      <c r="K193">
        <v>10.5</v>
      </c>
      <c r="L193">
        <v>0</v>
      </c>
      <c r="M193">
        <v>0</v>
      </c>
      <c r="N193">
        <v>19.5</v>
      </c>
      <c r="O193">
        <v>0</v>
      </c>
      <c r="P193">
        <v>4</v>
      </c>
      <c r="Q193">
        <v>0</v>
      </c>
      <c r="R193">
        <v>8219.2000000000007</v>
      </c>
      <c r="S193">
        <v>0</v>
      </c>
      <c r="T193">
        <v>6746.96</v>
      </c>
      <c r="U193">
        <v>155.71</v>
      </c>
      <c r="V193">
        <v>1627.94</v>
      </c>
      <c r="W193">
        <v>1349.39</v>
      </c>
      <c r="X193">
        <v>-7.26</v>
      </c>
      <c r="Y193">
        <v>1679.64</v>
      </c>
      <c r="Z193">
        <v>0</v>
      </c>
      <c r="AA193">
        <v>0</v>
      </c>
      <c r="AB193">
        <v>20680.372100000001</v>
      </c>
    </row>
    <row r="194" spans="1:28" x14ac:dyDescent="0.2">
      <c r="A194" s="44" t="s">
        <v>265</v>
      </c>
      <c r="B194" t="s">
        <v>33</v>
      </c>
      <c r="C194" t="s">
        <v>40</v>
      </c>
      <c r="D194">
        <v>29747.57</v>
      </c>
      <c r="E194">
        <v>2042.61</v>
      </c>
      <c r="F194">
        <v>12760</v>
      </c>
      <c r="G194">
        <v>1</v>
      </c>
      <c r="H194">
        <v>5.5</v>
      </c>
      <c r="I194">
        <v>0</v>
      </c>
      <c r="J194">
        <v>0</v>
      </c>
      <c r="K194">
        <v>14</v>
      </c>
      <c r="L194">
        <v>0</v>
      </c>
      <c r="M194">
        <v>0</v>
      </c>
      <c r="N194">
        <v>25.5</v>
      </c>
      <c r="O194">
        <v>0</v>
      </c>
      <c r="P194">
        <v>4</v>
      </c>
      <c r="Q194">
        <v>0</v>
      </c>
      <c r="R194">
        <v>9655.69</v>
      </c>
      <c r="S194">
        <v>0</v>
      </c>
      <c r="T194">
        <v>8155.25</v>
      </c>
      <c r="U194">
        <v>127.5</v>
      </c>
      <c r="V194">
        <v>1627.94</v>
      </c>
      <c r="W194">
        <v>1631.05</v>
      </c>
      <c r="X194">
        <v>-5.94</v>
      </c>
      <c r="Y194">
        <v>1962.61</v>
      </c>
      <c r="Z194">
        <v>0</v>
      </c>
      <c r="AA194">
        <v>0</v>
      </c>
      <c r="AB194">
        <v>25442.101600000002</v>
      </c>
    </row>
    <row r="195" spans="1:28" x14ac:dyDescent="0.2">
      <c r="A195" s="44" t="s">
        <v>266</v>
      </c>
      <c r="B195" t="s">
        <v>42</v>
      </c>
      <c r="C195" t="s">
        <v>34</v>
      </c>
      <c r="D195">
        <v>18742.98</v>
      </c>
      <c r="E195">
        <v>1496.16</v>
      </c>
      <c r="F195">
        <v>6300</v>
      </c>
      <c r="G195">
        <v>0</v>
      </c>
      <c r="H195">
        <v>6</v>
      </c>
      <c r="I195">
        <v>0</v>
      </c>
      <c r="J195">
        <v>0</v>
      </c>
      <c r="K195">
        <v>7</v>
      </c>
      <c r="L195">
        <v>0</v>
      </c>
      <c r="M195">
        <v>0</v>
      </c>
      <c r="N195">
        <v>15</v>
      </c>
      <c r="O195">
        <v>0</v>
      </c>
      <c r="P195">
        <v>4</v>
      </c>
      <c r="Q195">
        <v>0</v>
      </c>
      <c r="R195">
        <v>5730.8</v>
      </c>
      <c r="S195">
        <v>0</v>
      </c>
      <c r="T195">
        <v>5730.8</v>
      </c>
      <c r="U195">
        <v>0</v>
      </c>
      <c r="V195">
        <v>0</v>
      </c>
      <c r="W195">
        <v>1146.1600000000001</v>
      </c>
      <c r="X195">
        <v>0</v>
      </c>
      <c r="Y195">
        <v>1496.16</v>
      </c>
      <c r="Z195">
        <v>0</v>
      </c>
      <c r="AA195">
        <v>0</v>
      </c>
      <c r="AB195">
        <v>22890.506600000001</v>
      </c>
    </row>
    <row r="196" spans="1:28" x14ac:dyDescent="0.2">
      <c r="A196" s="44" t="s">
        <v>267</v>
      </c>
      <c r="B196" t="s">
        <v>42</v>
      </c>
      <c r="C196" t="s">
        <v>36</v>
      </c>
      <c r="D196">
        <v>27838.36</v>
      </c>
      <c r="E196">
        <v>2017.45</v>
      </c>
      <c r="F196">
        <v>11060</v>
      </c>
      <c r="G196">
        <v>1</v>
      </c>
      <c r="H196">
        <v>6</v>
      </c>
      <c r="I196">
        <v>0</v>
      </c>
      <c r="J196">
        <v>24</v>
      </c>
      <c r="K196">
        <v>7</v>
      </c>
      <c r="L196">
        <v>0</v>
      </c>
      <c r="M196">
        <v>0</v>
      </c>
      <c r="N196">
        <v>27</v>
      </c>
      <c r="O196">
        <v>0</v>
      </c>
      <c r="P196">
        <v>4</v>
      </c>
      <c r="Q196">
        <v>0</v>
      </c>
      <c r="R196">
        <v>9003.1299999999992</v>
      </c>
      <c r="S196">
        <v>25.19</v>
      </c>
      <c r="T196">
        <v>7599.18</v>
      </c>
      <c r="U196">
        <v>104.69</v>
      </c>
      <c r="V196">
        <v>1508.64</v>
      </c>
      <c r="W196">
        <v>1519.84</v>
      </c>
      <c r="X196">
        <v>-4.88</v>
      </c>
      <c r="Y196">
        <v>1864.96</v>
      </c>
      <c r="Z196">
        <v>32.5</v>
      </c>
      <c r="AA196">
        <v>32.5</v>
      </c>
      <c r="AB196">
        <v>30996.043099999999</v>
      </c>
    </row>
    <row r="197" spans="1:28" x14ac:dyDescent="0.2">
      <c r="A197" s="44" t="s">
        <v>268</v>
      </c>
      <c r="B197" t="s">
        <v>42</v>
      </c>
      <c r="C197" t="s">
        <v>38</v>
      </c>
      <c r="D197">
        <v>35900.04</v>
      </c>
      <c r="E197">
        <v>2294.21</v>
      </c>
      <c r="F197">
        <v>16820</v>
      </c>
      <c r="G197">
        <v>2</v>
      </c>
      <c r="H197">
        <v>6</v>
      </c>
      <c r="I197">
        <v>0</v>
      </c>
      <c r="J197">
        <v>0</v>
      </c>
      <c r="K197">
        <v>14</v>
      </c>
      <c r="L197">
        <v>0</v>
      </c>
      <c r="M197">
        <v>0</v>
      </c>
      <c r="N197">
        <v>39</v>
      </c>
      <c r="O197">
        <v>0</v>
      </c>
      <c r="P197">
        <v>4</v>
      </c>
      <c r="Q197">
        <v>0</v>
      </c>
      <c r="R197">
        <v>11796.64</v>
      </c>
      <c r="S197">
        <v>0</v>
      </c>
      <c r="T197">
        <v>9485.61</v>
      </c>
      <c r="U197">
        <v>706.24</v>
      </c>
      <c r="V197">
        <v>3017.28</v>
      </c>
      <c r="W197">
        <v>1897.12</v>
      </c>
      <c r="X197">
        <v>-32.909999999999997</v>
      </c>
      <c r="Y197">
        <v>2214.21</v>
      </c>
      <c r="Z197">
        <v>0</v>
      </c>
      <c r="AA197">
        <v>0</v>
      </c>
      <c r="AB197">
        <v>38299.978600000002</v>
      </c>
    </row>
    <row r="198" spans="1:28" x14ac:dyDescent="0.2">
      <c r="A198" s="44" t="s">
        <v>269</v>
      </c>
      <c r="B198" t="s">
        <v>42</v>
      </c>
      <c r="C198" t="s">
        <v>40</v>
      </c>
      <c r="D198">
        <v>43556</v>
      </c>
      <c r="E198">
        <v>2866.07</v>
      </c>
      <c r="F198">
        <v>19720</v>
      </c>
      <c r="G198">
        <v>2</v>
      </c>
      <c r="H198">
        <v>5</v>
      </c>
      <c r="I198">
        <v>0</v>
      </c>
      <c r="J198">
        <v>24</v>
      </c>
      <c r="K198">
        <v>14</v>
      </c>
      <c r="L198">
        <v>0</v>
      </c>
      <c r="M198">
        <v>0</v>
      </c>
      <c r="N198">
        <v>51</v>
      </c>
      <c r="O198">
        <v>0</v>
      </c>
      <c r="P198">
        <v>4</v>
      </c>
      <c r="Q198">
        <v>0</v>
      </c>
      <c r="R198">
        <v>14356.2</v>
      </c>
      <c r="S198">
        <v>42.64</v>
      </c>
      <c r="T198">
        <v>11979.64</v>
      </c>
      <c r="U198">
        <v>640.72</v>
      </c>
      <c r="V198">
        <v>3017.28</v>
      </c>
      <c r="W198">
        <v>2395.9299999999998</v>
      </c>
      <c r="X198">
        <v>-29.86</v>
      </c>
      <c r="Y198">
        <v>2691.07</v>
      </c>
      <c r="Z198">
        <v>55</v>
      </c>
      <c r="AA198">
        <v>55</v>
      </c>
      <c r="AB198">
        <v>48719.597199999997</v>
      </c>
    </row>
    <row r="199" spans="1:28" x14ac:dyDescent="0.2">
      <c r="A199" s="45" t="s">
        <v>300</v>
      </c>
      <c r="B199" t="s">
        <v>33</v>
      </c>
      <c r="C199" t="s">
        <v>34</v>
      </c>
      <c r="D199">
        <v>15923.35</v>
      </c>
      <c r="E199">
        <v>775.42</v>
      </c>
      <c r="F199">
        <v>9474.52</v>
      </c>
      <c r="G199">
        <v>4</v>
      </c>
      <c r="H199">
        <v>5.5</v>
      </c>
      <c r="I199">
        <v>6</v>
      </c>
      <c r="J199">
        <v>0</v>
      </c>
      <c r="K199">
        <v>7</v>
      </c>
      <c r="L199">
        <v>0</v>
      </c>
      <c r="M199">
        <v>0</v>
      </c>
      <c r="N199">
        <v>7.5</v>
      </c>
      <c r="O199">
        <v>0</v>
      </c>
      <c r="P199">
        <v>4</v>
      </c>
      <c r="Q199">
        <v>0</v>
      </c>
      <c r="R199">
        <v>4659.7299999999996</v>
      </c>
      <c r="S199">
        <v>0</v>
      </c>
      <c r="T199">
        <v>986.61</v>
      </c>
      <c r="U199">
        <v>2990.04</v>
      </c>
      <c r="V199">
        <v>6511.77</v>
      </c>
      <c r="W199">
        <v>497.25</v>
      </c>
      <c r="X199">
        <v>-139.34</v>
      </c>
      <c r="Y199">
        <v>695.42</v>
      </c>
      <c r="Z199">
        <v>0</v>
      </c>
      <c r="AA199">
        <v>0</v>
      </c>
      <c r="AB199">
        <v>2362.8422</v>
      </c>
    </row>
    <row r="200" spans="1:28" x14ac:dyDescent="0.2">
      <c r="A200" s="45" t="s">
        <v>301</v>
      </c>
      <c r="B200" t="s">
        <v>33</v>
      </c>
      <c r="C200" t="s">
        <v>36</v>
      </c>
      <c r="D200">
        <v>21686.02</v>
      </c>
      <c r="E200">
        <v>728.17</v>
      </c>
      <c r="F200">
        <v>15630.09</v>
      </c>
      <c r="G200">
        <v>7</v>
      </c>
      <c r="H200">
        <v>5.5</v>
      </c>
      <c r="I200">
        <v>12</v>
      </c>
      <c r="J200">
        <v>0</v>
      </c>
      <c r="K200">
        <v>7</v>
      </c>
      <c r="L200">
        <v>0</v>
      </c>
      <c r="M200">
        <v>6</v>
      </c>
      <c r="N200">
        <v>13.5</v>
      </c>
      <c r="O200">
        <v>0</v>
      </c>
      <c r="P200">
        <v>4</v>
      </c>
      <c r="Q200">
        <v>0</v>
      </c>
      <c r="R200">
        <v>6745.25</v>
      </c>
      <c r="S200">
        <v>0</v>
      </c>
      <c r="T200">
        <v>1187.1300000000001</v>
      </c>
      <c r="U200">
        <v>6172.51</v>
      </c>
      <c r="V200">
        <v>11395.6</v>
      </c>
      <c r="W200">
        <v>598.30999999999995</v>
      </c>
      <c r="X200">
        <v>-287.64</v>
      </c>
      <c r="Y200">
        <v>648.16999999999996</v>
      </c>
      <c r="Z200">
        <v>0</v>
      </c>
      <c r="AA200">
        <v>0</v>
      </c>
      <c r="AB200">
        <v>-715.17989999999998</v>
      </c>
    </row>
    <row r="201" spans="1:28" x14ac:dyDescent="0.2">
      <c r="A201" s="45" t="s">
        <v>302</v>
      </c>
      <c r="B201" t="s">
        <v>33</v>
      </c>
      <c r="C201" t="s">
        <v>38</v>
      </c>
      <c r="D201">
        <v>27210.74</v>
      </c>
      <c r="E201">
        <v>1111.27</v>
      </c>
      <c r="F201">
        <v>17968.79</v>
      </c>
      <c r="G201">
        <v>8</v>
      </c>
      <c r="H201">
        <v>5.5</v>
      </c>
      <c r="I201">
        <v>12</v>
      </c>
      <c r="J201">
        <v>0</v>
      </c>
      <c r="K201">
        <v>10.5</v>
      </c>
      <c r="L201">
        <v>0</v>
      </c>
      <c r="M201">
        <v>0</v>
      </c>
      <c r="N201">
        <v>19.5</v>
      </c>
      <c r="O201">
        <v>0</v>
      </c>
      <c r="P201">
        <v>4</v>
      </c>
      <c r="Q201">
        <v>0</v>
      </c>
      <c r="R201">
        <v>8219.2000000000007</v>
      </c>
      <c r="S201">
        <v>0</v>
      </c>
      <c r="T201">
        <v>2041.64</v>
      </c>
      <c r="U201">
        <v>7193.6</v>
      </c>
      <c r="V201">
        <v>13023.54</v>
      </c>
      <c r="W201">
        <v>1028.99</v>
      </c>
      <c r="X201">
        <v>-335.22</v>
      </c>
      <c r="Y201">
        <v>1031.27</v>
      </c>
      <c r="Z201">
        <v>0</v>
      </c>
      <c r="AA201">
        <v>0</v>
      </c>
      <c r="AB201">
        <v>978.0299</v>
      </c>
    </row>
    <row r="202" spans="1:28" x14ac:dyDescent="0.2">
      <c r="A202" s="45" t="s">
        <v>303</v>
      </c>
      <c r="B202" t="s">
        <v>33</v>
      </c>
      <c r="C202" t="s">
        <v>40</v>
      </c>
      <c r="D202">
        <v>31698.53</v>
      </c>
      <c r="E202">
        <v>1627.79</v>
      </c>
      <c r="F202">
        <v>18160.89</v>
      </c>
      <c r="G202">
        <v>8</v>
      </c>
      <c r="H202">
        <v>3</v>
      </c>
      <c r="I202">
        <v>12</v>
      </c>
      <c r="J202">
        <v>24</v>
      </c>
      <c r="K202">
        <v>7</v>
      </c>
      <c r="L202">
        <v>0</v>
      </c>
      <c r="M202">
        <v>0</v>
      </c>
      <c r="N202">
        <v>25.5</v>
      </c>
      <c r="O202">
        <v>0</v>
      </c>
      <c r="P202">
        <v>4</v>
      </c>
      <c r="Q202">
        <v>4</v>
      </c>
      <c r="R202">
        <v>7061.59</v>
      </c>
      <c r="S202">
        <v>892.77</v>
      </c>
      <c r="T202">
        <v>443.81</v>
      </c>
      <c r="U202">
        <v>6707.36</v>
      </c>
      <c r="V202">
        <v>12933.64</v>
      </c>
      <c r="W202">
        <v>223.68</v>
      </c>
      <c r="X202">
        <v>-312.56</v>
      </c>
      <c r="Y202">
        <v>186.12</v>
      </c>
      <c r="Z202">
        <v>1151.67</v>
      </c>
      <c r="AA202">
        <v>1321.67</v>
      </c>
      <c r="AB202">
        <v>15420.5437</v>
      </c>
    </row>
    <row r="203" spans="1:28" x14ac:dyDescent="0.2">
      <c r="A203" s="45" t="s">
        <v>304</v>
      </c>
      <c r="B203" t="s">
        <v>42</v>
      </c>
      <c r="C203" t="s">
        <v>34</v>
      </c>
      <c r="D203">
        <v>20042.57</v>
      </c>
      <c r="E203">
        <v>789.15</v>
      </c>
      <c r="F203">
        <v>13479.55</v>
      </c>
      <c r="G203">
        <v>6</v>
      </c>
      <c r="H203">
        <v>6</v>
      </c>
      <c r="I203">
        <v>9</v>
      </c>
      <c r="J203">
        <v>0</v>
      </c>
      <c r="K203">
        <v>7</v>
      </c>
      <c r="L203">
        <v>0</v>
      </c>
      <c r="M203">
        <v>0</v>
      </c>
      <c r="N203">
        <v>15</v>
      </c>
      <c r="O203">
        <v>0</v>
      </c>
      <c r="P203">
        <v>4</v>
      </c>
      <c r="Q203">
        <v>0</v>
      </c>
      <c r="R203">
        <v>5730.8</v>
      </c>
      <c r="S203">
        <v>0</v>
      </c>
      <c r="T203">
        <v>1171.28</v>
      </c>
      <c r="U203">
        <v>4960.93</v>
      </c>
      <c r="V203">
        <v>9051.83</v>
      </c>
      <c r="W203">
        <v>590.33000000000004</v>
      </c>
      <c r="X203">
        <v>-231.18</v>
      </c>
      <c r="Y203">
        <v>709.15</v>
      </c>
      <c r="Z203">
        <v>0</v>
      </c>
      <c r="AA203">
        <v>0</v>
      </c>
      <c r="AB203">
        <v>-3525.8811000000001</v>
      </c>
    </row>
    <row r="204" spans="1:28" x14ac:dyDescent="0.2">
      <c r="A204" s="45" t="s">
        <v>305</v>
      </c>
      <c r="B204" t="s">
        <v>42</v>
      </c>
      <c r="C204" t="s">
        <v>36</v>
      </c>
      <c r="D204">
        <v>30250.91</v>
      </c>
      <c r="E204">
        <v>1436.16</v>
      </c>
      <c r="F204">
        <v>18306.939999999999</v>
      </c>
      <c r="G204">
        <v>8</v>
      </c>
      <c r="H204">
        <v>3</v>
      </c>
      <c r="I204">
        <v>12</v>
      </c>
      <c r="J204">
        <v>24</v>
      </c>
      <c r="K204">
        <v>7</v>
      </c>
      <c r="L204">
        <v>0</v>
      </c>
      <c r="M204">
        <v>0</v>
      </c>
      <c r="N204">
        <v>27</v>
      </c>
      <c r="O204">
        <v>0</v>
      </c>
      <c r="P204">
        <v>4</v>
      </c>
      <c r="Q204">
        <v>4</v>
      </c>
      <c r="R204">
        <v>6820.22</v>
      </c>
      <c r="S204">
        <v>769.2</v>
      </c>
      <c r="T204">
        <v>337.53</v>
      </c>
      <c r="U204">
        <v>6249.32</v>
      </c>
      <c r="V204">
        <v>12040.6</v>
      </c>
      <c r="W204">
        <v>170.12</v>
      </c>
      <c r="X204">
        <v>-291.22000000000003</v>
      </c>
      <c r="Y204">
        <v>153.9</v>
      </c>
      <c r="Z204">
        <v>992.26</v>
      </c>
      <c r="AA204">
        <v>1162.26</v>
      </c>
      <c r="AB204">
        <v>7314.0874999999996</v>
      </c>
    </row>
    <row r="205" spans="1:28" x14ac:dyDescent="0.2">
      <c r="A205" s="45" t="s">
        <v>306</v>
      </c>
      <c r="B205" t="s">
        <v>42</v>
      </c>
      <c r="C205" t="s">
        <v>38</v>
      </c>
      <c r="D205">
        <v>36762.14</v>
      </c>
      <c r="E205">
        <v>650.03</v>
      </c>
      <c r="F205">
        <v>31356.07</v>
      </c>
      <c r="G205">
        <v>16</v>
      </c>
      <c r="H205">
        <v>6</v>
      </c>
      <c r="I205">
        <v>36</v>
      </c>
      <c r="J205">
        <v>0</v>
      </c>
      <c r="K205">
        <v>14</v>
      </c>
      <c r="L205">
        <v>0</v>
      </c>
      <c r="M205">
        <v>0</v>
      </c>
      <c r="N205">
        <v>39</v>
      </c>
      <c r="O205">
        <v>0</v>
      </c>
      <c r="P205">
        <v>4</v>
      </c>
      <c r="Q205">
        <v>0</v>
      </c>
      <c r="R205">
        <v>11800.88</v>
      </c>
      <c r="S205">
        <v>0</v>
      </c>
      <c r="T205">
        <v>1950.69</v>
      </c>
      <c r="U205">
        <v>16375.87</v>
      </c>
      <c r="V205">
        <v>24137.38</v>
      </c>
      <c r="W205">
        <v>983.15</v>
      </c>
      <c r="X205">
        <v>-763.12</v>
      </c>
      <c r="Y205">
        <v>570.03</v>
      </c>
      <c r="Z205">
        <v>0</v>
      </c>
      <c r="AA205">
        <v>0</v>
      </c>
      <c r="AB205">
        <v>-27443.8763</v>
      </c>
    </row>
    <row r="206" spans="1:28" x14ac:dyDescent="0.2">
      <c r="A206" s="45" t="s">
        <v>307</v>
      </c>
      <c r="B206" t="s">
        <v>42</v>
      </c>
      <c r="C206" t="s">
        <v>40</v>
      </c>
      <c r="D206">
        <v>49888.87</v>
      </c>
      <c r="E206">
        <v>2377.7199999999998</v>
      </c>
      <c r="F206">
        <v>30114.3</v>
      </c>
      <c r="G206">
        <v>12</v>
      </c>
      <c r="H206">
        <v>4</v>
      </c>
      <c r="I206">
        <v>21</v>
      </c>
      <c r="J206">
        <v>24</v>
      </c>
      <c r="K206">
        <v>14</v>
      </c>
      <c r="L206">
        <v>0</v>
      </c>
      <c r="M206">
        <v>0</v>
      </c>
      <c r="N206">
        <v>51</v>
      </c>
      <c r="O206">
        <v>0</v>
      </c>
      <c r="P206">
        <v>4</v>
      </c>
      <c r="Q206">
        <v>4</v>
      </c>
      <c r="R206">
        <v>9982.64</v>
      </c>
      <c r="S206">
        <v>1597.54</v>
      </c>
      <c r="T206">
        <v>365.2</v>
      </c>
      <c r="U206">
        <v>9810.58</v>
      </c>
      <c r="V206">
        <v>17967.04</v>
      </c>
      <c r="W206">
        <v>184.06</v>
      </c>
      <c r="X206">
        <v>-457.17</v>
      </c>
      <c r="Y206">
        <v>26.89</v>
      </c>
      <c r="Z206">
        <v>2060.83</v>
      </c>
      <c r="AA206">
        <v>2230.83</v>
      </c>
      <c r="AB206">
        <v>19772.845499999999</v>
      </c>
    </row>
    <row r="207" spans="1:28" x14ac:dyDescent="0.2">
      <c r="A207" s="45" t="s">
        <v>308</v>
      </c>
      <c r="B207" t="s">
        <v>47</v>
      </c>
      <c r="C207" t="s">
        <v>34</v>
      </c>
      <c r="D207">
        <v>24110.91</v>
      </c>
      <c r="E207">
        <v>1349.75</v>
      </c>
      <c r="F207">
        <v>12885.56</v>
      </c>
      <c r="G207">
        <v>5</v>
      </c>
      <c r="H207">
        <v>3</v>
      </c>
      <c r="I207">
        <v>9</v>
      </c>
      <c r="J207">
        <v>24</v>
      </c>
      <c r="K207">
        <v>7</v>
      </c>
      <c r="L207">
        <v>0</v>
      </c>
      <c r="M207">
        <v>0</v>
      </c>
      <c r="N207">
        <v>15</v>
      </c>
      <c r="O207">
        <v>0</v>
      </c>
      <c r="P207">
        <v>4</v>
      </c>
      <c r="Q207">
        <v>4</v>
      </c>
      <c r="R207">
        <v>4732.34</v>
      </c>
      <c r="S207">
        <v>598.61</v>
      </c>
      <c r="T207">
        <v>295.83</v>
      </c>
      <c r="U207">
        <v>2930.27</v>
      </c>
      <c r="V207">
        <v>6740.67</v>
      </c>
      <c r="W207">
        <v>149.1</v>
      </c>
      <c r="X207">
        <v>-136.55000000000001</v>
      </c>
      <c r="Y207">
        <v>287.55</v>
      </c>
      <c r="Z207">
        <v>772.2</v>
      </c>
      <c r="AA207">
        <v>942.2</v>
      </c>
      <c r="AB207">
        <v>10803.0532</v>
      </c>
    </row>
    <row r="208" spans="1:28" x14ac:dyDescent="0.2">
      <c r="A208" s="45" t="s">
        <v>309</v>
      </c>
      <c r="B208" t="s">
        <v>47</v>
      </c>
      <c r="C208" t="s">
        <v>36</v>
      </c>
      <c r="D208">
        <v>37100.199999999997</v>
      </c>
      <c r="E208">
        <v>2119.2399999999998</v>
      </c>
      <c r="F208">
        <v>19475.34</v>
      </c>
      <c r="G208">
        <v>8</v>
      </c>
      <c r="H208">
        <v>3</v>
      </c>
      <c r="I208">
        <v>15</v>
      </c>
      <c r="J208">
        <v>24</v>
      </c>
      <c r="K208">
        <v>7</v>
      </c>
      <c r="L208">
        <v>0</v>
      </c>
      <c r="M208">
        <v>0</v>
      </c>
      <c r="N208">
        <v>27</v>
      </c>
      <c r="O208">
        <v>0</v>
      </c>
      <c r="P208">
        <v>4</v>
      </c>
      <c r="Q208">
        <v>4</v>
      </c>
      <c r="R208">
        <v>7274.91</v>
      </c>
      <c r="S208">
        <v>1231.18</v>
      </c>
      <c r="T208">
        <v>392.75</v>
      </c>
      <c r="U208">
        <v>4976.99</v>
      </c>
      <c r="V208">
        <v>10784.94</v>
      </c>
      <c r="W208">
        <v>197.95</v>
      </c>
      <c r="X208">
        <v>-231.93</v>
      </c>
      <c r="Y208">
        <v>241.02</v>
      </c>
      <c r="Z208">
        <v>1588.22</v>
      </c>
      <c r="AA208">
        <v>1758.22</v>
      </c>
      <c r="AB208">
        <v>20030.180499999999</v>
      </c>
    </row>
    <row r="209" spans="1:28" x14ac:dyDescent="0.2">
      <c r="A209" s="45" t="s">
        <v>310</v>
      </c>
      <c r="B209" t="s">
        <v>47</v>
      </c>
      <c r="C209" t="s">
        <v>38</v>
      </c>
      <c r="D209">
        <v>44948.66</v>
      </c>
      <c r="E209">
        <v>1272.32</v>
      </c>
      <c r="F209">
        <v>34367.279999999999</v>
      </c>
      <c r="G209">
        <v>15</v>
      </c>
      <c r="H209">
        <v>4</v>
      </c>
      <c r="I209">
        <v>54</v>
      </c>
      <c r="J209">
        <v>24</v>
      </c>
      <c r="K209">
        <v>14</v>
      </c>
      <c r="L209">
        <v>0</v>
      </c>
      <c r="M209">
        <v>0</v>
      </c>
      <c r="N209">
        <v>39</v>
      </c>
      <c r="O209">
        <v>0</v>
      </c>
      <c r="P209">
        <v>4</v>
      </c>
      <c r="Q209">
        <v>4</v>
      </c>
      <c r="R209">
        <v>11808.5</v>
      </c>
      <c r="S209">
        <v>888.19</v>
      </c>
      <c r="T209">
        <v>246.31</v>
      </c>
      <c r="U209">
        <v>12609.13</v>
      </c>
      <c r="V209">
        <v>20222.02</v>
      </c>
      <c r="W209">
        <v>124.14</v>
      </c>
      <c r="X209">
        <v>-587.59</v>
      </c>
      <c r="Y209">
        <v>-163.44999999999999</v>
      </c>
      <c r="Z209">
        <v>1145.77</v>
      </c>
      <c r="AA209">
        <v>1315.77</v>
      </c>
      <c r="AB209">
        <v>-5944.6612999999998</v>
      </c>
    </row>
    <row r="210" spans="1:28" x14ac:dyDescent="0.2">
      <c r="A210" s="45" t="s">
        <v>311</v>
      </c>
      <c r="B210" t="s">
        <v>47</v>
      </c>
      <c r="C210" t="s">
        <v>40</v>
      </c>
      <c r="D210">
        <v>62655.65</v>
      </c>
      <c r="E210">
        <v>3643.86</v>
      </c>
      <c r="F210">
        <v>32351.1</v>
      </c>
      <c r="G210">
        <v>12</v>
      </c>
      <c r="H210">
        <v>3</v>
      </c>
      <c r="I210">
        <v>27</v>
      </c>
      <c r="J210">
        <v>24</v>
      </c>
      <c r="K210">
        <v>14</v>
      </c>
      <c r="L210">
        <v>0</v>
      </c>
      <c r="M210">
        <v>0</v>
      </c>
      <c r="N210">
        <v>51</v>
      </c>
      <c r="O210">
        <v>0</v>
      </c>
      <c r="P210">
        <v>4</v>
      </c>
      <c r="Q210">
        <v>4</v>
      </c>
      <c r="R210">
        <v>10655.23</v>
      </c>
      <c r="S210">
        <v>2508.71</v>
      </c>
      <c r="T210">
        <v>410.18</v>
      </c>
      <c r="U210">
        <v>7813.53</v>
      </c>
      <c r="V210">
        <v>15768.38</v>
      </c>
      <c r="W210">
        <v>206.73</v>
      </c>
      <c r="X210">
        <v>-364.11</v>
      </c>
      <c r="Y210">
        <v>117.62</v>
      </c>
      <c r="Z210">
        <v>3236.24</v>
      </c>
      <c r="AA210">
        <v>3406.24</v>
      </c>
      <c r="AB210">
        <v>43482.0697</v>
      </c>
    </row>
    <row r="211" spans="1:28" x14ac:dyDescent="0.2">
      <c r="A211" s="50" t="s">
        <v>287</v>
      </c>
      <c r="B211" t="s">
        <v>33</v>
      </c>
      <c r="C211" t="s">
        <v>34</v>
      </c>
      <c r="D211">
        <v>14373.4</v>
      </c>
      <c r="E211">
        <v>794.95</v>
      </c>
      <c r="F211">
        <v>7762.13</v>
      </c>
      <c r="G211">
        <v>3</v>
      </c>
      <c r="H211">
        <v>3</v>
      </c>
      <c r="I211">
        <v>6</v>
      </c>
      <c r="J211">
        <v>24</v>
      </c>
      <c r="K211">
        <v>3.5</v>
      </c>
      <c r="L211">
        <v>0</v>
      </c>
      <c r="M211">
        <v>0</v>
      </c>
      <c r="N211">
        <v>7.5</v>
      </c>
      <c r="O211">
        <v>0</v>
      </c>
      <c r="P211">
        <v>0</v>
      </c>
      <c r="Q211">
        <v>4</v>
      </c>
      <c r="R211">
        <v>3435.91</v>
      </c>
      <c r="S211">
        <v>343.14</v>
      </c>
      <c r="T211">
        <v>249.3</v>
      </c>
      <c r="U211">
        <v>1811.61</v>
      </c>
      <c r="V211">
        <v>4883.83</v>
      </c>
      <c r="W211">
        <v>125.65</v>
      </c>
      <c r="X211">
        <v>-84.42</v>
      </c>
      <c r="Y211">
        <v>316.22000000000003</v>
      </c>
      <c r="Z211">
        <v>188.72</v>
      </c>
      <c r="AA211">
        <v>358.72</v>
      </c>
      <c r="AB211">
        <v>8438.2404999999999</v>
      </c>
    </row>
    <row r="212" spans="1:28" x14ac:dyDescent="0.2">
      <c r="A212" s="50" t="s">
        <v>288</v>
      </c>
      <c r="B212" t="s">
        <v>33</v>
      </c>
      <c r="C212" t="s">
        <v>36</v>
      </c>
      <c r="D212">
        <v>18562.560000000001</v>
      </c>
      <c r="E212">
        <v>964.29</v>
      </c>
      <c r="F212">
        <v>10542.92</v>
      </c>
      <c r="G212">
        <v>4</v>
      </c>
      <c r="H212">
        <v>3</v>
      </c>
      <c r="I212">
        <v>9</v>
      </c>
      <c r="J212">
        <v>24</v>
      </c>
      <c r="K212">
        <v>3.5</v>
      </c>
      <c r="L212">
        <v>0</v>
      </c>
      <c r="M212">
        <v>0</v>
      </c>
      <c r="N212">
        <v>13.5</v>
      </c>
      <c r="O212">
        <v>0</v>
      </c>
      <c r="P212">
        <v>0</v>
      </c>
      <c r="Q212">
        <v>4</v>
      </c>
      <c r="R212">
        <v>4740.43</v>
      </c>
      <c r="S212">
        <v>621.16999999999996</v>
      </c>
      <c r="T212">
        <v>322.62</v>
      </c>
      <c r="U212">
        <v>2252.17</v>
      </c>
      <c r="V212">
        <v>6511.77</v>
      </c>
      <c r="W212">
        <v>162.6</v>
      </c>
      <c r="X212">
        <v>-104.95</v>
      </c>
      <c r="Y212">
        <v>332.65</v>
      </c>
      <c r="Z212">
        <v>341.64</v>
      </c>
      <c r="AA212">
        <v>511.64</v>
      </c>
      <c r="AB212">
        <v>14785.222100000001</v>
      </c>
    </row>
    <row r="213" spans="1:28" x14ac:dyDescent="0.2">
      <c r="A213" s="50" t="s">
        <v>289</v>
      </c>
      <c r="B213" t="s">
        <v>33</v>
      </c>
      <c r="C213" t="s">
        <v>38</v>
      </c>
      <c r="D213">
        <v>21562.61</v>
      </c>
      <c r="E213">
        <v>1131.1500000000001</v>
      </c>
      <c r="F213">
        <v>12155.31</v>
      </c>
      <c r="G213">
        <v>5</v>
      </c>
      <c r="H213">
        <v>3</v>
      </c>
      <c r="I213">
        <v>9</v>
      </c>
      <c r="J213">
        <v>24</v>
      </c>
      <c r="K213">
        <v>3.5</v>
      </c>
      <c r="L213">
        <v>0</v>
      </c>
      <c r="M213">
        <v>0</v>
      </c>
      <c r="N213">
        <v>19.5</v>
      </c>
      <c r="O213">
        <v>0</v>
      </c>
      <c r="P213">
        <v>0</v>
      </c>
      <c r="Q213">
        <v>4</v>
      </c>
      <c r="R213">
        <v>5116.82</v>
      </c>
      <c r="S213">
        <v>1014.8</v>
      </c>
      <c r="T213">
        <v>340.22</v>
      </c>
      <c r="U213">
        <v>3507.77</v>
      </c>
      <c r="V213">
        <v>8139.71</v>
      </c>
      <c r="W213">
        <v>171.47</v>
      </c>
      <c r="X213">
        <v>-163.46</v>
      </c>
      <c r="Y213">
        <v>283.01</v>
      </c>
      <c r="Z213">
        <v>558.14</v>
      </c>
      <c r="AA213">
        <v>728.14</v>
      </c>
      <c r="AB213">
        <v>20698.7451</v>
      </c>
    </row>
    <row r="214" spans="1:28" x14ac:dyDescent="0.2">
      <c r="A214" s="50" t="s">
        <v>290</v>
      </c>
      <c r="B214" t="s">
        <v>33</v>
      </c>
      <c r="C214" t="s">
        <v>40</v>
      </c>
      <c r="D214">
        <v>24428.91</v>
      </c>
      <c r="E214">
        <v>1405.55</v>
      </c>
      <c r="F214">
        <v>12739.51</v>
      </c>
      <c r="G214">
        <v>5</v>
      </c>
      <c r="H214">
        <v>3</v>
      </c>
      <c r="I214">
        <v>9</v>
      </c>
      <c r="J214">
        <v>24</v>
      </c>
      <c r="K214">
        <v>3.5</v>
      </c>
      <c r="L214">
        <v>0</v>
      </c>
      <c r="M214">
        <v>0</v>
      </c>
      <c r="N214">
        <v>25.5</v>
      </c>
      <c r="O214">
        <v>0</v>
      </c>
      <c r="P214">
        <v>0</v>
      </c>
      <c r="Q214">
        <v>4</v>
      </c>
      <c r="R214">
        <v>5552.27</v>
      </c>
      <c r="S214">
        <v>1375.33</v>
      </c>
      <c r="T214">
        <v>468.72</v>
      </c>
      <c r="U214">
        <v>3264.38</v>
      </c>
      <c r="V214">
        <v>8139.71</v>
      </c>
      <c r="W214">
        <v>236.24</v>
      </c>
      <c r="X214">
        <v>-152.12</v>
      </c>
      <c r="Y214">
        <v>359.12</v>
      </c>
      <c r="Z214">
        <v>756.43</v>
      </c>
      <c r="AA214">
        <v>926.43</v>
      </c>
      <c r="AB214">
        <v>28984.860199999999</v>
      </c>
    </row>
    <row r="215" spans="1:28" x14ac:dyDescent="0.2">
      <c r="A215" s="50" t="s">
        <v>291</v>
      </c>
      <c r="B215" t="s">
        <v>42</v>
      </c>
      <c r="C215" t="s">
        <v>34</v>
      </c>
      <c r="D215">
        <v>17349.41</v>
      </c>
      <c r="E215">
        <v>1121.18</v>
      </c>
      <c r="F215">
        <v>8025.02</v>
      </c>
      <c r="G215">
        <v>3</v>
      </c>
      <c r="H215">
        <v>3</v>
      </c>
      <c r="I215">
        <v>6</v>
      </c>
      <c r="J215">
        <v>24</v>
      </c>
      <c r="K215">
        <v>0</v>
      </c>
      <c r="L215">
        <v>4</v>
      </c>
      <c r="M215">
        <v>0</v>
      </c>
      <c r="N215">
        <v>15</v>
      </c>
      <c r="O215">
        <v>0</v>
      </c>
      <c r="P215">
        <v>0</v>
      </c>
      <c r="Q215">
        <v>4</v>
      </c>
      <c r="R215">
        <v>2870.17</v>
      </c>
      <c r="S215">
        <v>924.33</v>
      </c>
      <c r="T215">
        <v>294.68</v>
      </c>
      <c r="U215">
        <v>2161.42</v>
      </c>
      <c r="V215">
        <v>4525.91</v>
      </c>
      <c r="W215">
        <v>148.52000000000001</v>
      </c>
      <c r="X215">
        <v>-100.72</v>
      </c>
      <c r="Y215">
        <v>322.79000000000002</v>
      </c>
      <c r="Z215">
        <v>508.38</v>
      </c>
      <c r="AA215">
        <v>678.38</v>
      </c>
      <c r="AB215">
        <v>17072.306700000001</v>
      </c>
    </row>
    <row r="216" spans="1:28" x14ac:dyDescent="0.2">
      <c r="A216" s="50" t="s">
        <v>292</v>
      </c>
      <c r="B216" t="s">
        <v>42</v>
      </c>
      <c r="C216" t="s">
        <v>36</v>
      </c>
      <c r="D216">
        <v>23935.33</v>
      </c>
      <c r="E216">
        <v>1223.27</v>
      </c>
      <c r="F216">
        <v>13761.86</v>
      </c>
      <c r="G216">
        <v>5</v>
      </c>
      <c r="H216">
        <v>3</v>
      </c>
      <c r="I216">
        <v>9</v>
      </c>
      <c r="J216">
        <v>24</v>
      </c>
      <c r="K216">
        <v>7</v>
      </c>
      <c r="L216">
        <v>0</v>
      </c>
      <c r="M216">
        <v>0</v>
      </c>
      <c r="N216">
        <v>27</v>
      </c>
      <c r="O216">
        <v>0</v>
      </c>
      <c r="P216">
        <v>0</v>
      </c>
      <c r="Q216">
        <v>4</v>
      </c>
      <c r="R216">
        <v>5495.28</v>
      </c>
      <c r="S216">
        <v>1166.3499999999999</v>
      </c>
      <c r="T216">
        <v>288.55</v>
      </c>
      <c r="U216">
        <v>2760.65</v>
      </c>
      <c r="V216">
        <v>7543.19</v>
      </c>
      <c r="W216">
        <v>145.43</v>
      </c>
      <c r="X216">
        <v>-128.65</v>
      </c>
      <c r="Y216">
        <v>291.77999999999997</v>
      </c>
      <c r="Z216">
        <v>641.49</v>
      </c>
      <c r="AA216">
        <v>811.49</v>
      </c>
      <c r="AB216">
        <v>24025.992600000001</v>
      </c>
    </row>
    <row r="217" spans="1:28" x14ac:dyDescent="0.2">
      <c r="A217" s="50" t="s">
        <v>293</v>
      </c>
      <c r="B217" t="s">
        <v>42</v>
      </c>
      <c r="C217" t="s">
        <v>38</v>
      </c>
      <c r="D217">
        <v>27504.03</v>
      </c>
      <c r="E217">
        <v>1528.75</v>
      </c>
      <c r="F217">
        <v>14790.05</v>
      </c>
      <c r="G217">
        <v>6</v>
      </c>
      <c r="H217">
        <v>3</v>
      </c>
      <c r="I217">
        <v>12</v>
      </c>
      <c r="J217">
        <v>24</v>
      </c>
      <c r="K217">
        <v>7</v>
      </c>
      <c r="L217">
        <v>0</v>
      </c>
      <c r="M217">
        <v>0</v>
      </c>
      <c r="N217">
        <v>39</v>
      </c>
      <c r="O217">
        <v>0</v>
      </c>
      <c r="P217">
        <v>0</v>
      </c>
      <c r="Q217">
        <v>4</v>
      </c>
      <c r="R217">
        <v>6324.22</v>
      </c>
      <c r="S217">
        <v>1829.36</v>
      </c>
      <c r="T217">
        <v>245.25</v>
      </c>
      <c r="U217">
        <v>3562.39</v>
      </c>
      <c r="V217">
        <v>9051.83</v>
      </c>
      <c r="W217">
        <v>123.6</v>
      </c>
      <c r="X217">
        <v>-166.01</v>
      </c>
      <c r="Y217">
        <v>232.6</v>
      </c>
      <c r="Z217">
        <v>1006.15</v>
      </c>
      <c r="AA217">
        <v>1176.1500000000001</v>
      </c>
      <c r="AB217">
        <v>34874.305</v>
      </c>
    </row>
    <row r="218" spans="1:28" x14ac:dyDescent="0.2">
      <c r="A218" s="50" t="s">
        <v>294</v>
      </c>
      <c r="B218" t="s">
        <v>42</v>
      </c>
      <c r="C218" t="s">
        <v>40</v>
      </c>
      <c r="D218">
        <v>34785.980000000003</v>
      </c>
      <c r="E218">
        <v>2123.36</v>
      </c>
      <c r="F218">
        <v>17126.849999999999</v>
      </c>
      <c r="G218">
        <v>6</v>
      </c>
      <c r="H218">
        <v>3</v>
      </c>
      <c r="I218">
        <v>9</v>
      </c>
      <c r="J218">
        <v>24</v>
      </c>
      <c r="K218">
        <v>7</v>
      </c>
      <c r="L218">
        <v>0</v>
      </c>
      <c r="M218">
        <v>0</v>
      </c>
      <c r="N218">
        <v>51</v>
      </c>
      <c r="O218">
        <v>0</v>
      </c>
      <c r="P218">
        <v>0</v>
      </c>
      <c r="Q218">
        <v>4</v>
      </c>
      <c r="R218">
        <v>6510.01</v>
      </c>
      <c r="S218">
        <v>2712.6</v>
      </c>
      <c r="T218">
        <v>447.24</v>
      </c>
      <c r="U218">
        <v>3411.55</v>
      </c>
      <c r="V218">
        <v>9051.83</v>
      </c>
      <c r="W218">
        <v>225.41</v>
      </c>
      <c r="X218">
        <v>-158.97999999999999</v>
      </c>
      <c r="Y218">
        <v>341.43</v>
      </c>
      <c r="Z218">
        <v>1491.93</v>
      </c>
      <c r="AA218">
        <v>1661.93</v>
      </c>
      <c r="AB218">
        <v>54776.675900000002</v>
      </c>
    </row>
    <row r="219" spans="1:28" x14ac:dyDescent="0.2">
      <c r="A219" s="50" t="s">
        <v>295</v>
      </c>
      <c r="B219" t="s">
        <v>47</v>
      </c>
      <c r="C219" t="s">
        <v>34</v>
      </c>
      <c r="D219">
        <v>18956.439999999999</v>
      </c>
      <c r="E219">
        <v>1314.41</v>
      </c>
      <c r="F219">
        <v>8025.02</v>
      </c>
      <c r="G219">
        <v>3</v>
      </c>
      <c r="H219">
        <v>3</v>
      </c>
      <c r="I219">
        <v>6</v>
      </c>
      <c r="J219">
        <v>24</v>
      </c>
      <c r="K219">
        <v>0</v>
      </c>
      <c r="L219">
        <v>4</v>
      </c>
      <c r="M219">
        <v>0</v>
      </c>
      <c r="N219">
        <v>15</v>
      </c>
      <c r="O219">
        <v>0</v>
      </c>
      <c r="P219">
        <v>0</v>
      </c>
      <c r="Q219">
        <v>4</v>
      </c>
      <c r="R219">
        <v>2926.38</v>
      </c>
      <c r="S219">
        <v>1196.9000000000001</v>
      </c>
      <c r="T219">
        <v>343.55</v>
      </c>
      <c r="U219">
        <v>1760.36</v>
      </c>
      <c r="V219">
        <v>4044.4</v>
      </c>
      <c r="W219">
        <v>173.15</v>
      </c>
      <c r="X219">
        <v>-82.03</v>
      </c>
      <c r="Y219">
        <v>366.12</v>
      </c>
      <c r="Z219">
        <v>658.29</v>
      </c>
      <c r="AA219">
        <v>828.29</v>
      </c>
      <c r="AB219">
        <v>23517.317299999999</v>
      </c>
    </row>
    <row r="220" spans="1:28" x14ac:dyDescent="0.2">
      <c r="A220" s="50" t="s">
        <v>296</v>
      </c>
      <c r="B220" t="s">
        <v>47</v>
      </c>
      <c r="C220" t="s">
        <v>36</v>
      </c>
      <c r="D220">
        <v>27215.07</v>
      </c>
      <c r="E220">
        <v>1617.63</v>
      </c>
      <c r="F220">
        <v>13761.86</v>
      </c>
      <c r="G220">
        <v>5</v>
      </c>
      <c r="H220">
        <v>3</v>
      </c>
      <c r="I220">
        <v>9</v>
      </c>
      <c r="J220">
        <v>24</v>
      </c>
      <c r="K220">
        <v>7</v>
      </c>
      <c r="L220">
        <v>0</v>
      </c>
      <c r="M220">
        <v>0</v>
      </c>
      <c r="N220">
        <v>27</v>
      </c>
      <c r="O220">
        <v>0</v>
      </c>
      <c r="P220">
        <v>0</v>
      </c>
      <c r="Q220">
        <v>4</v>
      </c>
      <c r="R220">
        <v>5574.69</v>
      </c>
      <c r="S220">
        <v>1774.59</v>
      </c>
      <c r="T220">
        <v>333.92</v>
      </c>
      <c r="U220">
        <v>1967.6</v>
      </c>
      <c r="V220">
        <v>6740.67</v>
      </c>
      <c r="W220">
        <v>168.3</v>
      </c>
      <c r="X220">
        <v>-91.69</v>
      </c>
      <c r="Y220">
        <v>351.61</v>
      </c>
      <c r="Z220">
        <v>976.02</v>
      </c>
      <c r="AA220">
        <v>1146.02</v>
      </c>
      <c r="AB220">
        <v>38411.036500000002</v>
      </c>
    </row>
    <row r="221" spans="1:28" x14ac:dyDescent="0.2">
      <c r="A221" s="50" t="s">
        <v>297</v>
      </c>
      <c r="B221" t="s">
        <v>47</v>
      </c>
      <c r="C221" t="s">
        <v>38</v>
      </c>
      <c r="D221">
        <v>32688.05</v>
      </c>
      <c r="E221">
        <v>2152.08</v>
      </c>
      <c r="F221">
        <v>14790.05</v>
      </c>
      <c r="G221">
        <v>6</v>
      </c>
      <c r="H221">
        <v>3</v>
      </c>
      <c r="I221">
        <v>12</v>
      </c>
      <c r="J221">
        <v>24</v>
      </c>
      <c r="K221">
        <v>7</v>
      </c>
      <c r="L221">
        <v>0</v>
      </c>
      <c r="M221">
        <v>0</v>
      </c>
      <c r="N221">
        <v>39</v>
      </c>
      <c r="O221">
        <v>0</v>
      </c>
      <c r="P221">
        <v>0</v>
      </c>
      <c r="Q221">
        <v>4</v>
      </c>
      <c r="R221">
        <v>6152.45</v>
      </c>
      <c r="S221">
        <v>2792.32</v>
      </c>
      <c r="T221">
        <v>377.48</v>
      </c>
      <c r="U221">
        <v>2981.68</v>
      </c>
      <c r="V221">
        <v>8088.81</v>
      </c>
      <c r="W221">
        <v>190.25</v>
      </c>
      <c r="X221">
        <v>-138.94999999999999</v>
      </c>
      <c r="Y221">
        <v>326.3</v>
      </c>
      <c r="Z221">
        <v>1535.78</v>
      </c>
      <c r="AA221">
        <v>1705.78</v>
      </c>
      <c r="AB221">
        <v>55497.236799999999</v>
      </c>
    </row>
    <row r="222" spans="1:28" x14ac:dyDescent="0.2">
      <c r="A222" s="50" t="s">
        <v>298</v>
      </c>
      <c r="B222" t="s">
        <v>47</v>
      </c>
      <c r="C222" t="s">
        <v>40</v>
      </c>
      <c r="D222">
        <v>41055.97</v>
      </c>
      <c r="E222">
        <v>2877.27</v>
      </c>
      <c r="F222">
        <v>17126.849999999999</v>
      </c>
      <c r="G222">
        <v>6</v>
      </c>
      <c r="H222">
        <v>3</v>
      </c>
      <c r="I222">
        <v>9</v>
      </c>
      <c r="J222">
        <v>24</v>
      </c>
      <c r="K222">
        <v>7</v>
      </c>
      <c r="L222">
        <v>0</v>
      </c>
      <c r="M222">
        <v>0</v>
      </c>
      <c r="N222">
        <v>51</v>
      </c>
      <c r="O222">
        <v>0</v>
      </c>
      <c r="P222">
        <v>0</v>
      </c>
      <c r="Q222">
        <v>4</v>
      </c>
      <c r="R222">
        <v>6351.59</v>
      </c>
      <c r="S222">
        <v>3955.1</v>
      </c>
      <c r="T222">
        <v>522.51</v>
      </c>
      <c r="U222">
        <v>2712.05</v>
      </c>
      <c r="V222">
        <v>8088.81</v>
      </c>
      <c r="W222">
        <v>263.35000000000002</v>
      </c>
      <c r="X222">
        <v>-126.38</v>
      </c>
      <c r="Y222">
        <v>411.96</v>
      </c>
      <c r="Z222">
        <v>2175.31</v>
      </c>
      <c r="AA222">
        <v>2345.31</v>
      </c>
      <c r="AB222">
        <v>81324.794299999994</v>
      </c>
    </row>
    <row r="223" spans="1:28" x14ac:dyDescent="0.2">
      <c r="A223" s="51" t="s">
        <v>274</v>
      </c>
      <c r="B223" t="s">
        <v>33</v>
      </c>
      <c r="C223" t="s">
        <v>34</v>
      </c>
      <c r="D223">
        <v>13094.16</v>
      </c>
      <c r="E223">
        <v>697.33</v>
      </c>
      <c r="F223">
        <v>7294.77</v>
      </c>
      <c r="G223">
        <v>3</v>
      </c>
      <c r="H223">
        <v>3</v>
      </c>
      <c r="I223">
        <v>6</v>
      </c>
      <c r="J223">
        <v>24</v>
      </c>
      <c r="K223">
        <v>0</v>
      </c>
      <c r="L223">
        <v>4</v>
      </c>
      <c r="M223">
        <v>0</v>
      </c>
      <c r="N223">
        <v>7.5</v>
      </c>
      <c r="O223">
        <v>0</v>
      </c>
      <c r="P223">
        <v>0</v>
      </c>
      <c r="Q223">
        <v>4</v>
      </c>
      <c r="R223">
        <v>2842.34</v>
      </c>
      <c r="S223">
        <v>560.22</v>
      </c>
      <c r="T223">
        <v>235.94</v>
      </c>
      <c r="U223">
        <v>2393.0500000000002</v>
      </c>
      <c r="V223">
        <v>4883.83</v>
      </c>
      <c r="W223">
        <v>118.91</v>
      </c>
      <c r="X223">
        <v>-111.52</v>
      </c>
      <c r="Y223">
        <v>282.39999999999998</v>
      </c>
      <c r="Z223">
        <v>124.93</v>
      </c>
      <c r="AA223">
        <v>294.93</v>
      </c>
      <c r="AB223">
        <v>10922.7212</v>
      </c>
    </row>
    <row r="224" spans="1:28" x14ac:dyDescent="0.2">
      <c r="A224" s="51" t="s">
        <v>275</v>
      </c>
      <c r="B224" t="s">
        <v>33</v>
      </c>
      <c r="C224" t="s">
        <v>36</v>
      </c>
      <c r="D224">
        <v>16389.509999999998</v>
      </c>
      <c r="E224">
        <v>1005.76</v>
      </c>
      <c r="F224">
        <v>8025.02</v>
      </c>
      <c r="G224">
        <v>3</v>
      </c>
      <c r="H224">
        <v>3</v>
      </c>
      <c r="I224">
        <v>6</v>
      </c>
      <c r="J224">
        <v>24</v>
      </c>
      <c r="K224">
        <v>0</v>
      </c>
      <c r="L224">
        <v>4</v>
      </c>
      <c r="M224">
        <v>0</v>
      </c>
      <c r="N224">
        <v>13.5</v>
      </c>
      <c r="O224">
        <v>0</v>
      </c>
      <c r="P224">
        <v>0</v>
      </c>
      <c r="Q224">
        <v>4</v>
      </c>
      <c r="R224">
        <v>3798.85</v>
      </c>
      <c r="S224">
        <v>951.18</v>
      </c>
      <c r="T224">
        <v>623.6</v>
      </c>
      <c r="U224">
        <v>1837.9</v>
      </c>
      <c r="V224">
        <v>4883.83</v>
      </c>
      <c r="W224">
        <v>314.29000000000002</v>
      </c>
      <c r="X224">
        <v>-85.65</v>
      </c>
      <c r="Y224">
        <v>503.65</v>
      </c>
      <c r="Z224">
        <v>212.11</v>
      </c>
      <c r="AA224">
        <v>382.11</v>
      </c>
      <c r="AB224">
        <v>21172.895400000001</v>
      </c>
    </row>
    <row r="225" spans="1:28" x14ac:dyDescent="0.2">
      <c r="A225" s="51" t="s">
        <v>276</v>
      </c>
      <c r="B225" t="s">
        <v>33</v>
      </c>
      <c r="C225" t="s">
        <v>38</v>
      </c>
      <c r="D225">
        <v>18455.5</v>
      </c>
      <c r="E225">
        <v>1166.3699999999999</v>
      </c>
      <c r="F225">
        <v>8755.27</v>
      </c>
      <c r="G225">
        <v>3</v>
      </c>
      <c r="H225">
        <v>3</v>
      </c>
      <c r="I225">
        <v>6</v>
      </c>
      <c r="J225">
        <v>24</v>
      </c>
      <c r="K225">
        <v>0</v>
      </c>
      <c r="L225">
        <v>4</v>
      </c>
      <c r="M225">
        <v>0</v>
      </c>
      <c r="N225">
        <v>19.5</v>
      </c>
      <c r="O225">
        <v>0</v>
      </c>
      <c r="P225">
        <v>0</v>
      </c>
      <c r="Q225">
        <v>4</v>
      </c>
      <c r="R225">
        <v>4046.35</v>
      </c>
      <c r="S225">
        <v>1379.71</v>
      </c>
      <c r="T225">
        <v>741.08</v>
      </c>
      <c r="U225">
        <v>1712.66</v>
      </c>
      <c r="V225">
        <v>4883.83</v>
      </c>
      <c r="W225">
        <v>373.5</v>
      </c>
      <c r="X225">
        <v>-79.81</v>
      </c>
      <c r="Y225">
        <v>568.70000000000005</v>
      </c>
      <c r="Z225">
        <v>307.67</v>
      </c>
      <c r="AA225">
        <v>477.67</v>
      </c>
      <c r="AB225">
        <v>30496.704900000001</v>
      </c>
    </row>
    <row r="226" spans="1:28" x14ac:dyDescent="0.2">
      <c r="A226" s="51" t="s">
        <v>277</v>
      </c>
      <c r="B226" t="s">
        <v>33</v>
      </c>
      <c r="C226" t="s">
        <v>40</v>
      </c>
      <c r="D226">
        <v>20575.82</v>
      </c>
      <c r="E226">
        <v>1065.8800000000001</v>
      </c>
      <c r="F226">
        <v>11711.32</v>
      </c>
      <c r="G226">
        <v>4</v>
      </c>
      <c r="H226">
        <v>3</v>
      </c>
      <c r="I226">
        <v>9</v>
      </c>
      <c r="J226">
        <v>24</v>
      </c>
      <c r="K226">
        <v>3.5</v>
      </c>
      <c r="L226">
        <v>0</v>
      </c>
      <c r="M226">
        <v>0</v>
      </c>
      <c r="N226">
        <v>25.5</v>
      </c>
      <c r="O226">
        <v>0</v>
      </c>
      <c r="P226">
        <v>0</v>
      </c>
      <c r="Q226">
        <v>4</v>
      </c>
      <c r="R226">
        <v>5395.79</v>
      </c>
      <c r="S226">
        <v>1437.07</v>
      </c>
      <c r="T226">
        <v>528.73</v>
      </c>
      <c r="U226">
        <v>1846.93</v>
      </c>
      <c r="V226">
        <v>6511.77</v>
      </c>
      <c r="W226">
        <v>266.48</v>
      </c>
      <c r="X226">
        <v>-86.07</v>
      </c>
      <c r="Y226">
        <v>455.41</v>
      </c>
      <c r="Z226">
        <v>320.47000000000003</v>
      </c>
      <c r="AA226">
        <v>490.47</v>
      </c>
      <c r="AB226">
        <v>32920.239200000004</v>
      </c>
    </row>
    <row r="227" spans="1:28" x14ac:dyDescent="0.2">
      <c r="A227" s="51" t="s">
        <v>278</v>
      </c>
      <c r="B227" t="s">
        <v>42</v>
      </c>
      <c r="C227" t="s">
        <v>34</v>
      </c>
      <c r="D227">
        <v>14835.66</v>
      </c>
      <c r="E227">
        <v>818.92</v>
      </c>
      <c r="F227">
        <v>8025.02</v>
      </c>
      <c r="G227">
        <v>3</v>
      </c>
      <c r="H227">
        <v>3</v>
      </c>
      <c r="I227">
        <v>6</v>
      </c>
      <c r="J227">
        <v>24</v>
      </c>
      <c r="K227">
        <v>0</v>
      </c>
      <c r="L227">
        <v>4</v>
      </c>
      <c r="M227">
        <v>0</v>
      </c>
      <c r="N227">
        <v>15</v>
      </c>
      <c r="O227">
        <v>0</v>
      </c>
      <c r="P227">
        <v>0</v>
      </c>
      <c r="Q227">
        <v>4</v>
      </c>
      <c r="R227">
        <v>2870.17</v>
      </c>
      <c r="S227">
        <v>924.33</v>
      </c>
      <c r="T227">
        <v>294.68</v>
      </c>
      <c r="U227">
        <v>2161.42</v>
      </c>
      <c r="V227">
        <v>4525.91</v>
      </c>
      <c r="W227">
        <v>148.52000000000001</v>
      </c>
      <c r="X227">
        <v>-100.72</v>
      </c>
      <c r="Y227">
        <v>322.79000000000002</v>
      </c>
      <c r="Z227">
        <v>206.13</v>
      </c>
      <c r="AA227">
        <v>376.13</v>
      </c>
      <c r="AB227">
        <v>17072.3079</v>
      </c>
    </row>
    <row r="228" spans="1:28" x14ac:dyDescent="0.2">
      <c r="A228" s="51" t="s">
        <v>279</v>
      </c>
      <c r="B228" t="s">
        <v>42</v>
      </c>
      <c r="C228" t="s">
        <v>36</v>
      </c>
      <c r="D228">
        <v>19441.91</v>
      </c>
      <c r="E228">
        <v>1091.0999999999999</v>
      </c>
      <c r="F228">
        <v>10367.66</v>
      </c>
      <c r="G228">
        <v>4</v>
      </c>
      <c r="H228">
        <v>3</v>
      </c>
      <c r="I228">
        <v>6</v>
      </c>
      <c r="J228">
        <v>24</v>
      </c>
      <c r="K228">
        <v>0</v>
      </c>
      <c r="L228">
        <v>4</v>
      </c>
      <c r="M228">
        <v>0</v>
      </c>
      <c r="N228">
        <v>27</v>
      </c>
      <c r="O228">
        <v>0</v>
      </c>
      <c r="P228">
        <v>0</v>
      </c>
      <c r="Q228">
        <v>4</v>
      </c>
      <c r="R228">
        <v>3862.74</v>
      </c>
      <c r="S228">
        <v>1744.58</v>
      </c>
      <c r="T228">
        <v>545.29999999999995</v>
      </c>
      <c r="U228">
        <v>2956.55</v>
      </c>
      <c r="V228">
        <v>6034.55</v>
      </c>
      <c r="W228">
        <v>274.83</v>
      </c>
      <c r="X228">
        <v>-137.78</v>
      </c>
      <c r="Y228">
        <v>412.06</v>
      </c>
      <c r="Z228">
        <v>389.04</v>
      </c>
      <c r="AA228">
        <v>559.04</v>
      </c>
      <c r="AB228">
        <v>32752.1944</v>
      </c>
    </row>
    <row r="229" spans="1:28" x14ac:dyDescent="0.2">
      <c r="A229" s="51" t="s">
        <v>280</v>
      </c>
      <c r="B229" t="s">
        <v>42</v>
      </c>
      <c r="C229" t="s">
        <v>38</v>
      </c>
      <c r="D229">
        <v>23083.040000000001</v>
      </c>
      <c r="E229">
        <v>1370.86</v>
      </c>
      <c r="F229">
        <v>11682.11</v>
      </c>
      <c r="G229">
        <v>4</v>
      </c>
      <c r="H229">
        <v>3</v>
      </c>
      <c r="I229">
        <v>6</v>
      </c>
      <c r="J229">
        <v>24</v>
      </c>
      <c r="K229">
        <v>0</v>
      </c>
      <c r="L229">
        <v>4</v>
      </c>
      <c r="M229">
        <v>0</v>
      </c>
      <c r="N229">
        <v>39</v>
      </c>
      <c r="O229">
        <v>0</v>
      </c>
      <c r="P229">
        <v>0</v>
      </c>
      <c r="Q229">
        <v>4</v>
      </c>
      <c r="R229">
        <v>4046.37</v>
      </c>
      <c r="S229">
        <v>2629.8</v>
      </c>
      <c r="T229">
        <v>705.08</v>
      </c>
      <c r="U229">
        <v>2917.22</v>
      </c>
      <c r="V229">
        <v>6034.55</v>
      </c>
      <c r="W229">
        <v>355.36</v>
      </c>
      <c r="X229">
        <v>-135.94</v>
      </c>
      <c r="Y229">
        <v>494.42</v>
      </c>
      <c r="Z229">
        <v>586.45000000000005</v>
      </c>
      <c r="AA229">
        <v>756.45</v>
      </c>
      <c r="AB229">
        <v>51497.515399999997</v>
      </c>
    </row>
    <row r="230" spans="1:28" x14ac:dyDescent="0.2">
      <c r="A230" s="51" t="s">
        <v>281</v>
      </c>
      <c r="B230" t="s">
        <v>42</v>
      </c>
      <c r="C230" t="s">
        <v>40</v>
      </c>
      <c r="D230">
        <v>26422.74</v>
      </c>
      <c r="E230">
        <v>1473.89</v>
      </c>
      <c r="F230">
        <v>14164.96</v>
      </c>
      <c r="G230">
        <v>4</v>
      </c>
      <c r="H230">
        <v>3</v>
      </c>
      <c r="I230">
        <v>9</v>
      </c>
      <c r="J230">
        <v>24</v>
      </c>
      <c r="K230">
        <v>0</v>
      </c>
      <c r="L230">
        <v>4</v>
      </c>
      <c r="M230">
        <v>0</v>
      </c>
      <c r="N230">
        <v>51</v>
      </c>
      <c r="O230">
        <v>0</v>
      </c>
      <c r="P230">
        <v>0</v>
      </c>
      <c r="Q230">
        <v>4</v>
      </c>
      <c r="R230">
        <v>4377.79</v>
      </c>
      <c r="S230">
        <v>3450.29</v>
      </c>
      <c r="T230">
        <v>503.01</v>
      </c>
      <c r="U230">
        <v>2447.15</v>
      </c>
      <c r="V230">
        <v>6034.55</v>
      </c>
      <c r="W230">
        <v>253.52</v>
      </c>
      <c r="X230">
        <v>-114.04</v>
      </c>
      <c r="Y230">
        <v>414.48</v>
      </c>
      <c r="Z230">
        <v>769.41</v>
      </c>
      <c r="AA230">
        <v>939.41</v>
      </c>
      <c r="AB230">
        <v>69857.628700000001</v>
      </c>
    </row>
    <row r="231" spans="1:28" x14ac:dyDescent="0.2">
      <c r="A231" s="51" t="s">
        <v>282</v>
      </c>
      <c r="B231" t="s">
        <v>47</v>
      </c>
      <c r="C231" t="s">
        <v>34</v>
      </c>
      <c r="D231">
        <v>15701.45</v>
      </c>
      <c r="E231">
        <v>923.02</v>
      </c>
      <c r="F231">
        <v>8025.02</v>
      </c>
      <c r="G231">
        <v>3</v>
      </c>
      <c r="H231">
        <v>3</v>
      </c>
      <c r="I231">
        <v>6</v>
      </c>
      <c r="J231">
        <v>24</v>
      </c>
      <c r="K231">
        <v>0</v>
      </c>
      <c r="L231">
        <v>4</v>
      </c>
      <c r="M231">
        <v>0</v>
      </c>
      <c r="N231">
        <v>15</v>
      </c>
      <c r="O231">
        <v>0</v>
      </c>
      <c r="P231">
        <v>0</v>
      </c>
      <c r="Q231">
        <v>4</v>
      </c>
      <c r="R231">
        <v>2926.38</v>
      </c>
      <c r="S231">
        <v>1196.9000000000001</v>
      </c>
      <c r="T231">
        <v>343.55</v>
      </c>
      <c r="U231">
        <v>1760.36</v>
      </c>
      <c r="V231">
        <v>4044.4</v>
      </c>
      <c r="W231">
        <v>173.15</v>
      </c>
      <c r="X231">
        <v>-82.03</v>
      </c>
      <c r="Y231">
        <v>366.12</v>
      </c>
      <c r="Z231">
        <v>266.91000000000003</v>
      </c>
      <c r="AA231">
        <v>436.91</v>
      </c>
      <c r="AB231">
        <v>23517.317200000001</v>
      </c>
    </row>
    <row r="232" spans="1:28" x14ac:dyDescent="0.2">
      <c r="A232" s="51" t="s">
        <v>283</v>
      </c>
      <c r="B232" t="s">
        <v>47</v>
      </c>
      <c r="C232" t="s">
        <v>36</v>
      </c>
      <c r="D232">
        <v>21267.03</v>
      </c>
      <c r="E232">
        <v>1170.06</v>
      </c>
      <c r="F232">
        <v>11536.06</v>
      </c>
      <c r="G232">
        <v>4</v>
      </c>
      <c r="H232">
        <v>3</v>
      </c>
      <c r="I232">
        <v>9</v>
      </c>
      <c r="J232">
        <v>24</v>
      </c>
      <c r="K232">
        <v>0</v>
      </c>
      <c r="L232">
        <v>4</v>
      </c>
      <c r="M232">
        <v>0</v>
      </c>
      <c r="N232">
        <v>27</v>
      </c>
      <c r="O232">
        <v>0</v>
      </c>
      <c r="P232">
        <v>0</v>
      </c>
      <c r="Q232">
        <v>4</v>
      </c>
      <c r="R232">
        <v>4047.84</v>
      </c>
      <c r="S232">
        <v>2319.7600000000002</v>
      </c>
      <c r="T232">
        <v>374.23</v>
      </c>
      <c r="U232">
        <v>2164.31</v>
      </c>
      <c r="V232">
        <v>5392.54</v>
      </c>
      <c r="W232">
        <v>188.61</v>
      </c>
      <c r="X232">
        <v>-100.86</v>
      </c>
      <c r="Y232">
        <v>362.76</v>
      </c>
      <c r="Z232">
        <v>517.30999999999995</v>
      </c>
      <c r="AA232">
        <v>687.31</v>
      </c>
      <c r="AB232">
        <v>46312.930500000002</v>
      </c>
    </row>
    <row r="233" spans="1:28" x14ac:dyDescent="0.2">
      <c r="A233" s="51" t="s">
        <v>284</v>
      </c>
      <c r="B233" t="s">
        <v>47</v>
      </c>
      <c r="C233" t="s">
        <v>38</v>
      </c>
      <c r="D233">
        <v>25612.73</v>
      </c>
      <c r="E233">
        <v>1658.18</v>
      </c>
      <c r="F233">
        <v>11822.32</v>
      </c>
      <c r="G233">
        <v>3</v>
      </c>
      <c r="H233">
        <v>3</v>
      </c>
      <c r="I233">
        <v>9</v>
      </c>
      <c r="J233">
        <v>24</v>
      </c>
      <c r="K233">
        <v>0</v>
      </c>
      <c r="L233">
        <v>4</v>
      </c>
      <c r="M233">
        <v>0</v>
      </c>
      <c r="N233">
        <v>39</v>
      </c>
      <c r="O233">
        <v>0</v>
      </c>
      <c r="P233">
        <v>0</v>
      </c>
      <c r="Q233">
        <v>4</v>
      </c>
      <c r="R233">
        <v>4136.45</v>
      </c>
      <c r="S233">
        <v>3504.82</v>
      </c>
      <c r="T233">
        <v>710.48</v>
      </c>
      <c r="U233">
        <v>997.38</v>
      </c>
      <c r="V233">
        <v>4044.4</v>
      </c>
      <c r="W233">
        <v>358.08</v>
      </c>
      <c r="X233">
        <v>-46.48</v>
      </c>
      <c r="Y233">
        <v>586.6</v>
      </c>
      <c r="Z233">
        <v>781.57</v>
      </c>
      <c r="AA233">
        <v>951.57</v>
      </c>
      <c r="AB233">
        <v>75325.390599999999</v>
      </c>
    </row>
    <row r="234" spans="1:28" x14ac:dyDescent="0.2">
      <c r="A234" s="51" t="s">
        <v>285</v>
      </c>
      <c r="B234" t="s">
        <v>47</v>
      </c>
      <c r="C234" t="s">
        <v>40</v>
      </c>
      <c r="D234">
        <v>29286.5</v>
      </c>
      <c r="E234">
        <v>1818.24</v>
      </c>
      <c r="F234">
        <v>14164.96</v>
      </c>
      <c r="G234">
        <v>4</v>
      </c>
      <c r="H234">
        <v>3</v>
      </c>
      <c r="I234">
        <v>9</v>
      </c>
      <c r="J234">
        <v>24</v>
      </c>
      <c r="K234">
        <v>0</v>
      </c>
      <c r="L234">
        <v>4</v>
      </c>
      <c r="M234">
        <v>0</v>
      </c>
      <c r="N234">
        <v>51</v>
      </c>
      <c r="O234">
        <v>0</v>
      </c>
      <c r="P234">
        <v>0</v>
      </c>
      <c r="Q234">
        <v>4</v>
      </c>
      <c r="R234">
        <v>4513.5</v>
      </c>
      <c r="S234">
        <v>4593.3</v>
      </c>
      <c r="T234">
        <v>635.25</v>
      </c>
      <c r="U234">
        <v>1957.86</v>
      </c>
      <c r="V234">
        <v>5392.54</v>
      </c>
      <c r="W234">
        <v>320.16000000000003</v>
      </c>
      <c r="X234">
        <v>-91.24</v>
      </c>
      <c r="Y234">
        <v>503.93</v>
      </c>
      <c r="Z234">
        <v>1024.31</v>
      </c>
      <c r="AA234">
        <v>1194.31</v>
      </c>
      <c r="AB234">
        <v>94224.501499999998</v>
      </c>
    </row>
    <row r="235" spans="1:28" x14ac:dyDescent="0.2">
      <c r="A235" s="51" t="s">
        <v>287</v>
      </c>
      <c r="B235" t="s">
        <v>33</v>
      </c>
      <c r="C235" t="s">
        <v>34</v>
      </c>
      <c r="D235">
        <v>14373.4</v>
      </c>
      <c r="E235">
        <v>794.95</v>
      </c>
      <c r="F235">
        <v>7762.13</v>
      </c>
      <c r="G235">
        <v>3</v>
      </c>
      <c r="H235">
        <v>3</v>
      </c>
      <c r="I235">
        <v>6</v>
      </c>
      <c r="J235">
        <v>24</v>
      </c>
      <c r="K235">
        <v>3.5</v>
      </c>
      <c r="L235">
        <v>0</v>
      </c>
      <c r="M235">
        <v>0</v>
      </c>
      <c r="N235">
        <v>7.5</v>
      </c>
      <c r="O235">
        <v>0</v>
      </c>
      <c r="P235">
        <v>0</v>
      </c>
      <c r="Q235">
        <v>4</v>
      </c>
      <c r="R235">
        <v>3435.91</v>
      </c>
      <c r="S235">
        <v>343.14</v>
      </c>
      <c r="T235">
        <v>249.3</v>
      </c>
      <c r="U235">
        <v>1811.61</v>
      </c>
      <c r="V235">
        <v>4883.83</v>
      </c>
      <c r="W235">
        <v>125.65</v>
      </c>
      <c r="X235">
        <v>-84.42</v>
      </c>
      <c r="Y235">
        <v>316.22000000000003</v>
      </c>
      <c r="Z235">
        <v>188.72</v>
      </c>
      <c r="AA235">
        <v>358.72</v>
      </c>
      <c r="AB235">
        <v>8438.2404999999999</v>
      </c>
    </row>
    <row r="236" spans="1:28" x14ac:dyDescent="0.2">
      <c r="A236" s="51" t="s">
        <v>288</v>
      </c>
      <c r="B236" t="s">
        <v>33</v>
      </c>
      <c r="C236" t="s">
        <v>36</v>
      </c>
      <c r="D236">
        <v>18562.560000000001</v>
      </c>
      <c r="E236">
        <v>964.29</v>
      </c>
      <c r="F236">
        <v>10542.92</v>
      </c>
      <c r="G236">
        <v>4</v>
      </c>
      <c r="H236">
        <v>3</v>
      </c>
      <c r="I236">
        <v>9</v>
      </c>
      <c r="J236">
        <v>24</v>
      </c>
      <c r="K236">
        <v>3.5</v>
      </c>
      <c r="L236">
        <v>0</v>
      </c>
      <c r="M236">
        <v>0</v>
      </c>
      <c r="N236">
        <v>13.5</v>
      </c>
      <c r="O236">
        <v>0</v>
      </c>
      <c r="P236">
        <v>0</v>
      </c>
      <c r="Q236">
        <v>4</v>
      </c>
      <c r="R236">
        <v>4740.43</v>
      </c>
      <c r="S236">
        <v>621.16999999999996</v>
      </c>
      <c r="T236">
        <v>322.62</v>
      </c>
      <c r="U236">
        <v>2252.17</v>
      </c>
      <c r="V236">
        <v>6511.77</v>
      </c>
      <c r="W236">
        <v>162.6</v>
      </c>
      <c r="X236">
        <v>-104.95</v>
      </c>
      <c r="Y236">
        <v>332.65</v>
      </c>
      <c r="Z236">
        <v>341.64</v>
      </c>
      <c r="AA236">
        <v>511.64</v>
      </c>
      <c r="AB236">
        <v>14785.222100000001</v>
      </c>
    </row>
    <row r="237" spans="1:28" x14ac:dyDescent="0.2">
      <c r="A237" s="51" t="s">
        <v>289</v>
      </c>
      <c r="B237" t="s">
        <v>33</v>
      </c>
      <c r="C237" t="s">
        <v>38</v>
      </c>
      <c r="D237">
        <v>21562.61</v>
      </c>
      <c r="E237">
        <v>1131.1500000000001</v>
      </c>
      <c r="F237">
        <v>12155.31</v>
      </c>
      <c r="G237">
        <v>5</v>
      </c>
      <c r="H237">
        <v>3</v>
      </c>
      <c r="I237">
        <v>9</v>
      </c>
      <c r="J237">
        <v>24</v>
      </c>
      <c r="K237">
        <v>3.5</v>
      </c>
      <c r="L237">
        <v>0</v>
      </c>
      <c r="M237">
        <v>0</v>
      </c>
      <c r="N237">
        <v>19.5</v>
      </c>
      <c r="O237">
        <v>0</v>
      </c>
      <c r="P237">
        <v>0</v>
      </c>
      <c r="Q237">
        <v>4</v>
      </c>
      <c r="R237">
        <v>5116.82</v>
      </c>
      <c r="S237">
        <v>1014.8</v>
      </c>
      <c r="T237">
        <v>340.22</v>
      </c>
      <c r="U237">
        <v>3507.77</v>
      </c>
      <c r="V237">
        <v>8139.71</v>
      </c>
      <c r="W237">
        <v>171.47</v>
      </c>
      <c r="X237">
        <v>-163.46</v>
      </c>
      <c r="Y237">
        <v>283.01</v>
      </c>
      <c r="Z237">
        <v>558.14</v>
      </c>
      <c r="AA237">
        <v>728.14</v>
      </c>
      <c r="AB237">
        <v>20698.7451</v>
      </c>
    </row>
    <row r="238" spans="1:28" x14ac:dyDescent="0.2">
      <c r="A238" s="51" t="s">
        <v>290</v>
      </c>
      <c r="B238" t="s">
        <v>33</v>
      </c>
      <c r="C238" t="s">
        <v>40</v>
      </c>
      <c r="D238">
        <v>24428.91</v>
      </c>
      <c r="E238">
        <v>1405.55</v>
      </c>
      <c r="F238">
        <v>12739.51</v>
      </c>
      <c r="G238">
        <v>5</v>
      </c>
      <c r="H238">
        <v>3</v>
      </c>
      <c r="I238">
        <v>9</v>
      </c>
      <c r="J238">
        <v>24</v>
      </c>
      <c r="K238">
        <v>3.5</v>
      </c>
      <c r="L238">
        <v>0</v>
      </c>
      <c r="M238">
        <v>0</v>
      </c>
      <c r="N238">
        <v>25.5</v>
      </c>
      <c r="O238">
        <v>0</v>
      </c>
      <c r="P238">
        <v>0</v>
      </c>
      <c r="Q238">
        <v>4</v>
      </c>
      <c r="R238">
        <v>5552.27</v>
      </c>
      <c r="S238">
        <v>1375.33</v>
      </c>
      <c r="T238">
        <v>468.72</v>
      </c>
      <c r="U238">
        <v>3264.38</v>
      </c>
      <c r="V238">
        <v>8139.71</v>
      </c>
      <c r="W238">
        <v>236.24</v>
      </c>
      <c r="X238">
        <v>-152.12</v>
      </c>
      <c r="Y238">
        <v>359.12</v>
      </c>
      <c r="Z238">
        <v>756.43</v>
      </c>
      <c r="AA238">
        <v>926.43</v>
      </c>
      <c r="AB238">
        <v>28984.860199999999</v>
      </c>
    </row>
    <row r="239" spans="1:28" x14ac:dyDescent="0.2">
      <c r="A239" s="51" t="s">
        <v>291</v>
      </c>
      <c r="B239" t="s">
        <v>42</v>
      </c>
      <c r="C239" t="s">
        <v>34</v>
      </c>
      <c r="D239">
        <v>17349.41</v>
      </c>
      <c r="E239">
        <v>1121.18</v>
      </c>
      <c r="F239">
        <v>8025.02</v>
      </c>
      <c r="G239">
        <v>3</v>
      </c>
      <c r="H239">
        <v>3</v>
      </c>
      <c r="I239">
        <v>6</v>
      </c>
      <c r="J239">
        <v>24</v>
      </c>
      <c r="K239">
        <v>0</v>
      </c>
      <c r="L239">
        <v>4</v>
      </c>
      <c r="M239">
        <v>0</v>
      </c>
      <c r="N239">
        <v>15</v>
      </c>
      <c r="O239">
        <v>0</v>
      </c>
      <c r="P239">
        <v>0</v>
      </c>
      <c r="Q239">
        <v>4</v>
      </c>
      <c r="R239">
        <v>2870.17</v>
      </c>
      <c r="S239">
        <v>924.33</v>
      </c>
      <c r="T239">
        <v>294.68</v>
      </c>
      <c r="U239">
        <v>2161.42</v>
      </c>
      <c r="V239">
        <v>4525.91</v>
      </c>
      <c r="W239">
        <v>148.52000000000001</v>
      </c>
      <c r="X239">
        <v>-100.72</v>
      </c>
      <c r="Y239">
        <v>322.79000000000002</v>
      </c>
      <c r="Z239">
        <v>508.38</v>
      </c>
      <c r="AA239">
        <v>678.38</v>
      </c>
      <c r="AB239">
        <v>17072.306700000001</v>
      </c>
    </row>
    <row r="240" spans="1:28" x14ac:dyDescent="0.2">
      <c r="A240" s="51" t="s">
        <v>292</v>
      </c>
      <c r="B240" t="s">
        <v>42</v>
      </c>
      <c r="C240" t="s">
        <v>36</v>
      </c>
      <c r="D240">
        <v>23935.33</v>
      </c>
      <c r="E240">
        <v>1223.27</v>
      </c>
      <c r="F240">
        <v>13761.86</v>
      </c>
      <c r="G240">
        <v>5</v>
      </c>
      <c r="H240">
        <v>3</v>
      </c>
      <c r="I240">
        <v>9</v>
      </c>
      <c r="J240">
        <v>24</v>
      </c>
      <c r="K240">
        <v>7</v>
      </c>
      <c r="L240">
        <v>0</v>
      </c>
      <c r="M240">
        <v>0</v>
      </c>
      <c r="N240">
        <v>27</v>
      </c>
      <c r="O240">
        <v>0</v>
      </c>
      <c r="P240">
        <v>0</v>
      </c>
      <c r="Q240">
        <v>4</v>
      </c>
      <c r="R240">
        <v>5495.28</v>
      </c>
      <c r="S240">
        <v>1166.3499999999999</v>
      </c>
      <c r="T240">
        <v>288.55</v>
      </c>
      <c r="U240">
        <v>2760.65</v>
      </c>
      <c r="V240">
        <v>7543.19</v>
      </c>
      <c r="W240">
        <v>145.43</v>
      </c>
      <c r="X240">
        <v>-128.65</v>
      </c>
      <c r="Y240">
        <v>291.77999999999997</v>
      </c>
      <c r="Z240">
        <v>641.49</v>
      </c>
      <c r="AA240">
        <v>811.49</v>
      </c>
      <c r="AB240">
        <v>24025.992600000001</v>
      </c>
    </row>
    <row r="241" spans="1:28" x14ac:dyDescent="0.2">
      <c r="A241" s="51" t="s">
        <v>293</v>
      </c>
      <c r="B241" t="s">
        <v>42</v>
      </c>
      <c r="C241" t="s">
        <v>38</v>
      </c>
      <c r="D241">
        <v>29448.25</v>
      </c>
      <c r="E241">
        <v>1622.03</v>
      </c>
      <c r="F241">
        <v>15958.45</v>
      </c>
      <c r="G241">
        <v>6</v>
      </c>
      <c r="H241">
        <v>3</v>
      </c>
      <c r="I241">
        <v>9</v>
      </c>
      <c r="J241">
        <v>24</v>
      </c>
      <c r="K241">
        <v>7</v>
      </c>
      <c r="L241">
        <v>0</v>
      </c>
      <c r="M241">
        <v>0</v>
      </c>
      <c r="N241">
        <v>39</v>
      </c>
      <c r="O241">
        <v>0</v>
      </c>
      <c r="P241">
        <v>0</v>
      </c>
      <c r="Q241">
        <v>4</v>
      </c>
      <c r="R241">
        <v>6069.38</v>
      </c>
      <c r="S241">
        <v>1923.01</v>
      </c>
      <c r="T241">
        <v>344.39</v>
      </c>
      <c r="U241">
        <v>3738.03</v>
      </c>
      <c r="V241">
        <v>9051.83</v>
      </c>
      <c r="W241">
        <v>173.57</v>
      </c>
      <c r="X241">
        <v>-174.19</v>
      </c>
      <c r="Y241">
        <v>274.38</v>
      </c>
      <c r="Z241">
        <v>1057.6500000000001</v>
      </c>
      <c r="AA241">
        <v>1227.6500000000001</v>
      </c>
      <c r="AB241">
        <v>37117.082999999999</v>
      </c>
    </row>
    <row r="242" spans="1:28" x14ac:dyDescent="0.2">
      <c r="A242" s="51" t="s">
        <v>294</v>
      </c>
      <c r="B242" t="s">
        <v>42</v>
      </c>
      <c r="C242" t="s">
        <v>40</v>
      </c>
      <c r="D242">
        <v>34785.980000000003</v>
      </c>
      <c r="E242">
        <v>2123.36</v>
      </c>
      <c r="F242">
        <v>17126.849999999999</v>
      </c>
      <c r="G242">
        <v>6</v>
      </c>
      <c r="H242">
        <v>3</v>
      </c>
      <c r="I242">
        <v>9</v>
      </c>
      <c r="J242">
        <v>24</v>
      </c>
      <c r="K242">
        <v>7</v>
      </c>
      <c r="L242">
        <v>0</v>
      </c>
      <c r="M242">
        <v>0</v>
      </c>
      <c r="N242">
        <v>51</v>
      </c>
      <c r="O242">
        <v>0</v>
      </c>
      <c r="P242">
        <v>0</v>
      </c>
      <c r="Q242">
        <v>4</v>
      </c>
      <c r="R242">
        <v>6510.01</v>
      </c>
      <c r="S242">
        <v>2712.6</v>
      </c>
      <c r="T242">
        <v>447.24</v>
      </c>
      <c r="U242">
        <v>3411.55</v>
      </c>
      <c r="V242">
        <v>9051.83</v>
      </c>
      <c r="W242">
        <v>225.41</v>
      </c>
      <c r="X242">
        <v>-158.97999999999999</v>
      </c>
      <c r="Y242">
        <v>341.43</v>
      </c>
      <c r="Z242">
        <v>1491.93</v>
      </c>
      <c r="AA242">
        <v>1661.93</v>
      </c>
      <c r="AB242">
        <v>54776.675900000002</v>
      </c>
    </row>
    <row r="243" spans="1:28" x14ac:dyDescent="0.2">
      <c r="A243" s="51" t="s">
        <v>295</v>
      </c>
      <c r="B243" t="s">
        <v>47</v>
      </c>
      <c r="C243" t="s">
        <v>34</v>
      </c>
      <c r="D243">
        <v>18956.439999999999</v>
      </c>
      <c r="E243">
        <v>1314.41</v>
      </c>
      <c r="F243">
        <v>8025.02</v>
      </c>
      <c r="G243">
        <v>3</v>
      </c>
      <c r="H243">
        <v>3</v>
      </c>
      <c r="I243">
        <v>6</v>
      </c>
      <c r="J243">
        <v>24</v>
      </c>
      <c r="K243">
        <v>0</v>
      </c>
      <c r="L243">
        <v>4</v>
      </c>
      <c r="M243">
        <v>0</v>
      </c>
      <c r="N243">
        <v>15</v>
      </c>
      <c r="O243">
        <v>0</v>
      </c>
      <c r="P243">
        <v>0</v>
      </c>
      <c r="Q243">
        <v>4</v>
      </c>
      <c r="R243">
        <v>2926.38</v>
      </c>
      <c r="S243">
        <v>1196.9000000000001</v>
      </c>
      <c r="T243">
        <v>343.55</v>
      </c>
      <c r="U243">
        <v>1760.36</v>
      </c>
      <c r="V243">
        <v>4044.4</v>
      </c>
      <c r="W243">
        <v>173.15</v>
      </c>
      <c r="X243">
        <v>-82.03</v>
      </c>
      <c r="Y243">
        <v>366.12</v>
      </c>
      <c r="Z243">
        <v>658.29</v>
      </c>
      <c r="AA243">
        <v>828.29</v>
      </c>
      <c r="AB243">
        <v>23517.317299999999</v>
      </c>
    </row>
    <row r="244" spans="1:28" x14ac:dyDescent="0.2">
      <c r="A244" s="51" t="s">
        <v>296</v>
      </c>
      <c r="B244" t="s">
        <v>47</v>
      </c>
      <c r="C244" t="s">
        <v>36</v>
      </c>
      <c r="D244">
        <v>27215.07</v>
      </c>
      <c r="E244">
        <v>1617.63</v>
      </c>
      <c r="F244">
        <v>13761.86</v>
      </c>
      <c r="G244">
        <v>5</v>
      </c>
      <c r="H244">
        <v>3</v>
      </c>
      <c r="I244">
        <v>9</v>
      </c>
      <c r="J244">
        <v>24</v>
      </c>
      <c r="K244">
        <v>7</v>
      </c>
      <c r="L244">
        <v>0</v>
      </c>
      <c r="M244">
        <v>0</v>
      </c>
      <c r="N244">
        <v>27</v>
      </c>
      <c r="O244">
        <v>0</v>
      </c>
      <c r="P244">
        <v>0</v>
      </c>
      <c r="Q244">
        <v>4</v>
      </c>
      <c r="R244">
        <v>5574.69</v>
      </c>
      <c r="S244">
        <v>1774.59</v>
      </c>
      <c r="T244">
        <v>333.92</v>
      </c>
      <c r="U244">
        <v>1967.6</v>
      </c>
      <c r="V244">
        <v>6740.67</v>
      </c>
      <c r="W244">
        <v>168.3</v>
      </c>
      <c r="X244">
        <v>-91.69</v>
      </c>
      <c r="Y244">
        <v>351.61</v>
      </c>
      <c r="Z244">
        <v>976.02</v>
      </c>
      <c r="AA244">
        <v>1146.02</v>
      </c>
      <c r="AB244">
        <v>38411.036500000002</v>
      </c>
    </row>
    <row r="245" spans="1:28" x14ac:dyDescent="0.2">
      <c r="A245" s="51" t="s">
        <v>297</v>
      </c>
      <c r="B245" t="s">
        <v>47</v>
      </c>
      <c r="C245" t="s">
        <v>38</v>
      </c>
      <c r="D245">
        <v>34716.9</v>
      </c>
      <c r="E245">
        <v>2255.54</v>
      </c>
      <c r="F245">
        <v>15958.45</v>
      </c>
      <c r="G245">
        <v>6</v>
      </c>
      <c r="H245">
        <v>3</v>
      </c>
      <c r="I245">
        <v>9</v>
      </c>
      <c r="J245">
        <v>24</v>
      </c>
      <c r="K245">
        <v>7</v>
      </c>
      <c r="L245">
        <v>0</v>
      </c>
      <c r="M245">
        <v>0</v>
      </c>
      <c r="N245">
        <v>39</v>
      </c>
      <c r="O245">
        <v>0</v>
      </c>
      <c r="P245">
        <v>0</v>
      </c>
      <c r="Q245">
        <v>4</v>
      </c>
      <c r="R245">
        <v>5960.83</v>
      </c>
      <c r="S245">
        <v>2863.36</v>
      </c>
      <c r="T245">
        <v>516.79999999999995</v>
      </c>
      <c r="U245">
        <v>3106.78</v>
      </c>
      <c r="V245">
        <v>8088.81</v>
      </c>
      <c r="W245">
        <v>260.47000000000003</v>
      </c>
      <c r="X245">
        <v>-144.78</v>
      </c>
      <c r="Y245">
        <v>390.69</v>
      </c>
      <c r="Z245">
        <v>1574.85</v>
      </c>
      <c r="AA245">
        <v>1744.85</v>
      </c>
      <c r="AB245">
        <v>57613.125699999997</v>
      </c>
    </row>
    <row r="246" spans="1:28" x14ac:dyDescent="0.2">
      <c r="A246" s="51" t="s">
        <v>298</v>
      </c>
      <c r="B246" t="s">
        <v>47</v>
      </c>
      <c r="C246" t="s">
        <v>40</v>
      </c>
      <c r="D246">
        <v>41055.97</v>
      </c>
      <c r="E246">
        <v>2877.27</v>
      </c>
      <c r="F246">
        <v>17126.849999999999</v>
      </c>
      <c r="G246">
        <v>6</v>
      </c>
      <c r="H246">
        <v>3</v>
      </c>
      <c r="I246">
        <v>9</v>
      </c>
      <c r="J246">
        <v>24</v>
      </c>
      <c r="K246">
        <v>7</v>
      </c>
      <c r="L246">
        <v>0</v>
      </c>
      <c r="M246">
        <v>0</v>
      </c>
      <c r="N246">
        <v>51</v>
      </c>
      <c r="O246">
        <v>0</v>
      </c>
      <c r="P246">
        <v>0</v>
      </c>
      <c r="Q246">
        <v>4</v>
      </c>
      <c r="R246">
        <v>6351.59</v>
      </c>
      <c r="S246">
        <v>3955.1</v>
      </c>
      <c r="T246">
        <v>522.51</v>
      </c>
      <c r="U246">
        <v>2712.05</v>
      </c>
      <c r="V246">
        <v>8088.81</v>
      </c>
      <c r="W246">
        <v>263.35000000000002</v>
      </c>
      <c r="X246">
        <v>-126.38</v>
      </c>
      <c r="Y246">
        <v>411.96</v>
      </c>
      <c r="Z246">
        <v>2175.31</v>
      </c>
      <c r="AA246">
        <v>2345.31</v>
      </c>
      <c r="AB246">
        <v>81324.794299999994</v>
      </c>
    </row>
    <row r="247" spans="1:28" x14ac:dyDescent="0.2">
      <c r="A247" s="51" t="s">
        <v>300</v>
      </c>
      <c r="B247" t="s">
        <v>33</v>
      </c>
      <c r="C247" t="s">
        <v>34</v>
      </c>
      <c r="D247">
        <v>15923.35</v>
      </c>
      <c r="E247">
        <v>775.42</v>
      </c>
      <c r="F247">
        <v>9474.52</v>
      </c>
      <c r="G247">
        <v>4</v>
      </c>
      <c r="H247">
        <v>5.5</v>
      </c>
      <c r="I247">
        <v>6</v>
      </c>
      <c r="J247">
        <v>0</v>
      </c>
      <c r="K247">
        <v>7</v>
      </c>
      <c r="L247">
        <v>0</v>
      </c>
      <c r="M247">
        <v>0</v>
      </c>
      <c r="N247">
        <v>7.5</v>
      </c>
      <c r="O247">
        <v>0</v>
      </c>
      <c r="P247">
        <v>4</v>
      </c>
      <c r="Q247">
        <v>0</v>
      </c>
      <c r="R247">
        <v>4659.7299999999996</v>
      </c>
      <c r="S247">
        <v>0</v>
      </c>
      <c r="T247">
        <v>986.61</v>
      </c>
      <c r="U247">
        <v>2990.04</v>
      </c>
      <c r="V247">
        <v>6511.77</v>
      </c>
      <c r="W247">
        <v>497.25</v>
      </c>
      <c r="X247">
        <v>-139.34</v>
      </c>
      <c r="Y247">
        <v>695.42</v>
      </c>
      <c r="Z247">
        <v>0</v>
      </c>
      <c r="AA247">
        <v>0</v>
      </c>
      <c r="AB247">
        <v>2362.8422</v>
      </c>
    </row>
    <row r="248" spans="1:28" x14ac:dyDescent="0.2">
      <c r="A248" s="51" t="s">
        <v>301</v>
      </c>
      <c r="B248" t="s">
        <v>33</v>
      </c>
      <c r="C248" t="s">
        <v>36</v>
      </c>
      <c r="D248">
        <v>21686.02</v>
      </c>
      <c r="E248">
        <v>728.17</v>
      </c>
      <c r="F248">
        <v>15630.09</v>
      </c>
      <c r="G248">
        <v>7</v>
      </c>
      <c r="H248">
        <v>5.5</v>
      </c>
      <c r="I248">
        <v>12</v>
      </c>
      <c r="J248">
        <v>0</v>
      </c>
      <c r="K248">
        <v>7</v>
      </c>
      <c r="L248">
        <v>0</v>
      </c>
      <c r="M248">
        <v>6</v>
      </c>
      <c r="N248">
        <v>13.5</v>
      </c>
      <c r="O248">
        <v>0</v>
      </c>
      <c r="P248">
        <v>4</v>
      </c>
      <c r="Q248">
        <v>0</v>
      </c>
      <c r="R248">
        <v>6745.25</v>
      </c>
      <c r="S248">
        <v>0</v>
      </c>
      <c r="T248">
        <v>1187.1300000000001</v>
      </c>
      <c r="U248">
        <v>6172.51</v>
      </c>
      <c r="V248">
        <v>11395.6</v>
      </c>
      <c r="W248">
        <v>598.30999999999995</v>
      </c>
      <c r="X248">
        <v>-287.64</v>
      </c>
      <c r="Y248">
        <v>648.16999999999996</v>
      </c>
      <c r="Z248">
        <v>0</v>
      </c>
      <c r="AA248">
        <v>0</v>
      </c>
      <c r="AB248">
        <v>-715.17989999999998</v>
      </c>
    </row>
    <row r="249" spans="1:28" x14ac:dyDescent="0.2">
      <c r="A249" s="51" t="s">
        <v>302</v>
      </c>
      <c r="B249" t="s">
        <v>33</v>
      </c>
      <c r="C249" t="s">
        <v>38</v>
      </c>
      <c r="D249">
        <v>27210.74</v>
      </c>
      <c r="E249">
        <v>1111.27</v>
      </c>
      <c r="F249">
        <v>17968.79</v>
      </c>
      <c r="G249">
        <v>8</v>
      </c>
      <c r="H249">
        <v>5.5</v>
      </c>
      <c r="I249">
        <v>12</v>
      </c>
      <c r="J249">
        <v>0</v>
      </c>
      <c r="K249">
        <v>10.5</v>
      </c>
      <c r="L249">
        <v>0</v>
      </c>
      <c r="M249">
        <v>0</v>
      </c>
      <c r="N249">
        <v>19.5</v>
      </c>
      <c r="O249">
        <v>0</v>
      </c>
      <c r="P249">
        <v>4</v>
      </c>
      <c r="Q249">
        <v>0</v>
      </c>
      <c r="R249">
        <v>8219.2000000000007</v>
      </c>
      <c r="S249">
        <v>0</v>
      </c>
      <c r="T249">
        <v>2041.64</v>
      </c>
      <c r="U249">
        <v>7193.6</v>
      </c>
      <c r="V249">
        <v>13023.54</v>
      </c>
      <c r="W249">
        <v>1028.99</v>
      </c>
      <c r="X249">
        <v>-335.22</v>
      </c>
      <c r="Y249">
        <v>1031.27</v>
      </c>
      <c r="Z249">
        <v>0</v>
      </c>
      <c r="AA249">
        <v>0</v>
      </c>
      <c r="AB249">
        <v>978.0299</v>
      </c>
    </row>
    <row r="250" spans="1:28" x14ac:dyDescent="0.2">
      <c r="A250" s="51" t="s">
        <v>303</v>
      </c>
      <c r="B250" t="s">
        <v>33</v>
      </c>
      <c r="C250" t="s">
        <v>40</v>
      </c>
      <c r="D250">
        <v>31698.53</v>
      </c>
      <c r="E250">
        <v>1627.79</v>
      </c>
      <c r="F250">
        <v>18160.89</v>
      </c>
      <c r="G250">
        <v>8</v>
      </c>
      <c r="H250">
        <v>3</v>
      </c>
      <c r="I250">
        <v>12</v>
      </c>
      <c r="J250">
        <v>24</v>
      </c>
      <c r="K250">
        <v>7</v>
      </c>
      <c r="L250">
        <v>0</v>
      </c>
      <c r="M250">
        <v>0</v>
      </c>
      <c r="N250">
        <v>25.5</v>
      </c>
      <c r="O250">
        <v>0</v>
      </c>
      <c r="P250">
        <v>4</v>
      </c>
      <c r="Q250">
        <v>4</v>
      </c>
      <c r="R250">
        <v>7061.59</v>
      </c>
      <c r="S250">
        <v>892.77</v>
      </c>
      <c r="T250">
        <v>443.81</v>
      </c>
      <c r="U250">
        <v>6707.36</v>
      </c>
      <c r="V250">
        <v>12933.64</v>
      </c>
      <c r="W250">
        <v>223.68</v>
      </c>
      <c r="X250">
        <v>-312.56</v>
      </c>
      <c r="Y250">
        <v>186.12</v>
      </c>
      <c r="Z250">
        <v>1151.67</v>
      </c>
      <c r="AA250">
        <v>1321.67</v>
      </c>
      <c r="AB250">
        <v>15420.5437</v>
      </c>
    </row>
    <row r="251" spans="1:28" x14ac:dyDescent="0.2">
      <c r="A251" s="51" t="s">
        <v>304</v>
      </c>
      <c r="B251" t="s">
        <v>42</v>
      </c>
      <c r="C251" t="s">
        <v>34</v>
      </c>
      <c r="D251">
        <v>20042.57</v>
      </c>
      <c r="E251">
        <v>789.15</v>
      </c>
      <c r="F251">
        <v>13479.55</v>
      </c>
      <c r="G251">
        <v>6</v>
      </c>
      <c r="H251">
        <v>6</v>
      </c>
      <c r="I251">
        <v>9</v>
      </c>
      <c r="J251">
        <v>0</v>
      </c>
      <c r="K251">
        <v>7</v>
      </c>
      <c r="L251">
        <v>0</v>
      </c>
      <c r="M251">
        <v>0</v>
      </c>
      <c r="N251">
        <v>15</v>
      </c>
      <c r="O251">
        <v>0</v>
      </c>
      <c r="P251">
        <v>4</v>
      </c>
      <c r="Q251">
        <v>0</v>
      </c>
      <c r="R251">
        <v>5730.8</v>
      </c>
      <c r="S251">
        <v>0</v>
      </c>
      <c r="T251">
        <v>1171.28</v>
      </c>
      <c r="U251">
        <v>4960.93</v>
      </c>
      <c r="V251">
        <v>9051.83</v>
      </c>
      <c r="W251">
        <v>590.33000000000004</v>
      </c>
      <c r="X251">
        <v>-231.18</v>
      </c>
      <c r="Y251">
        <v>709.15</v>
      </c>
      <c r="Z251">
        <v>0</v>
      </c>
      <c r="AA251">
        <v>0</v>
      </c>
      <c r="AB251">
        <v>-3525.8811000000001</v>
      </c>
    </row>
    <row r="252" spans="1:28" x14ac:dyDescent="0.2">
      <c r="A252" s="51" t="s">
        <v>305</v>
      </c>
      <c r="B252" t="s">
        <v>42</v>
      </c>
      <c r="C252" t="s">
        <v>36</v>
      </c>
      <c r="D252">
        <v>30250.91</v>
      </c>
      <c r="E252">
        <v>1436.16</v>
      </c>
      <c r="F252">
        <v>18306.939999999999</v>
      </c>
      <c r="G252">
        <v>8</v>
      </c>
      <c r="H252">
        <v>3</v>
      </c>
      <c r="I252">
        <v>12</v>
      </c>
      <c r="J252">
        <v>24</v>
      </c>
      <c r="K252">
        <v>7</v>
      </c>
      <c r="L252">
        <v>0</v>
      </c>
      <c r="M252">
        <v>0</v>
      </c>
      <c r="N252">
        <v>27</v>
      </c>
      <c r="O252">
        <v>0</v>
      </c>
      <c r="P252">
        <v>4</v>
      </c>
      <c r="Q252">
        <v>4</v>
      </c>
      <c r="R252">
        <v>6820.22</v>
      </c>
      <c r="S252">
        <v>769.2</v>
      </c>
      <c r="T252">
        <v>337.53</v>
      </c>
      <c r="U252">
        <v>6249.32</v>
      </c>
      <c r="V252">
        <v>12040.6</v>
      </c>
      <c r="W252">
        <v>170.12</v>
      </c>
      <c r="X252">
        <v>-291.22000000000003</v>
      </c>
      <c r="Y252">
        <v>153.9</v>
      </c>
      <c r="Z252">
        <v>992.26</v>
      </c>
      <c r="AA252">
        <v>1162.26</v>
      </c>
      <c r="AB252">
        <v>7314.0874999999996</v>
      </c>
    </row>
    <row r="253" spans="1:28" x14ac:dyDescent="0.2">
      <c r="A253" s="51" t="s">
        <v>306</v>
      </c>
      <c r="B253" t="s">
        <v>42</v>
      </c>
      <c r="C253" t="s">
        <v>38</v>
      </c>
      <c r="D253">
        <v>40234.26</v>
      </c>
      <c r="E253">
        <v>2231.96</v>
      </c>
      <c r="F253">
        <v>21671.93</v>
      </c>
      <c r="G253">
        <v>9</v>
      </c>
      <c r="H253">
        <v>3</v>
      </c>
      <c r="I253">
        <v>15</v>
      </c>
      <c r="J253">
        <v>24</v>
      </c>
      <c r="K253">
        <v>7</v>
      </c>
      <c r="L253">
        <v>0</v>
      </c>
      <c r="M253">
        <v>0</v>
      </c>
      <c r="N253">
        <v>39</v>
      </c>
      <c r="O253">
        <v>0</v>
      </c>
      <c r="P253">
        <v>4</v>
      </c>
      <c r="Q253">
        <v>4</v>
      </c>
      <c r="R253">
        <v>7683.38</v>
      </c>
      <c r="S253">
        <v>1430.08</v>
      </c>
      <c r="T253">
        <v>290.02</v>
      </c>
      <c r="U253">
        <v>6952.99</v>
      </c>
      <c r="V253">
        <v>13421.71</v>
      </c>
      <c r="W253">
        <v>146.16999999999999</v>
      </c>
      <c r="X253">
        <v>-324.01</v>
      </c>
      <c r="Y253">
        <v>97.16</v>
      </c>
      <c r="Z253">
        <v>1844.8</v>
      </c>
      <c r="AA253">
        <v>2014.8</v>
      </c>
      <c r="AB253">
        <v>19747.561900000001</v>
      </c>
    </row>
    <row r="254" spans="1:28" x14ac:dyDescent="0.2">
      <c r="A254" s="51" t="s">
        <v>307</v>
      </c>
      <c r="B254" t="s">
        <v>42</v>
      </c>
      <c r="C254" t="s">
        <v>40</v>
      </c>
      <c r="D254">
        <v>49888.87</v>
      </c>
      <c r="E254">
        <v>2377.7199999999998</v>
      </c>
      <c r="F254">
        <v>30114.3</v>
      </c>
      <c r="G254">
        <v>12</v>
      </c>
      <c r="H254">
        <v>4</v>
      </c>
      <c r="I254">
        <v>21</v>
      </c>
      <c r="J254">
        <v>24</v>
      </c>
      <c r="K254">
        <v>14</v>
      </c>
      <c r="L254">
        <v>0</v>
      </c>
      <c r="M254">
        <v>0</v>
      </c>
      <c r="N254">
        <v>51</v>
      </c>
      <c r="O254">
        <v>0</v>
      </c>
      <c r="P254">
        <v>4</v>
      </c>
      <c r="Q254">
        <v>4</v>
      </c>
      <c r="R254">
        <v>9982.64</v>
      </c>
      <c r="S254">
        <v>1597.54</v>
      </c>
      <c r="T254">
        <v>365.2</v>
      </c>
      <c r="U254">
        <v>9810.58</v>
      </c>
      <c r="V254">
        <v>17967.04</v>
      </c>
      <c r="W254">
        <v>184.06</v>
      </c>
      <c r="X254">
        <v>-457.17</v>
      </c>
      <c r="Y254">
        <v>26.89</v>
      </c>
      <c r="Z254">
        <v>2060.83</v>
      </c>
      <c r="AA254">
        <v>2230.83</v>
      </c>
      <c r="AB254">
        <v>19772.845499999999</v>
      </c>
    </row>
    <row r="255" spans="1:28" x14ac:dyDescent="0.2">
      <c r="A255" s="51" t="s">
        <v>308</v>
      </c>
      <c r="B255" t="s">
        <v>47</v>
      </c>
      <c r="C255" t="s">
        <v>34</v>
      </c>
      <c r="D255">
        <v>24110.91</v>
      </c>
      <c r="E255">
        <v>1349.75</v>
      </c>
      <c r="F255">
        <v>12885.56</v>
      </c>
      <c r="G255">
        <v>5</v>
      </c>
      <c r="H255">
        <v>3</v>
      </c>
      <c r="I255">
        <v>9</v>
      </c>
      <c r="J255">
        <v>24</v>
      </c>
      <c r="K255">
        <v>7</v>
      </c>
      <c r="L255">
        <v>0</v>
      </c>
      <c r="M255">
        <v>0</v>
      </c>
      <c r="N255">
        <v>15</v>
      </c>
      <c r="O255">
        <v>0</v>
      </c>
      <c r="P255">
        <v>4</v>
      </c>
      <c r="Q255">
        <v>4</v>
      </c>
      <c r="R255">
        <v>4732.34</v>
      </c>
      <c r="S255">
        <v>598.61</v>
      </c>
      <c r="T255">
        <v>295.83</v>
      </c>
      <c r="U255">
        <v>2930.27</v>
      </c>
      <c r="V255">
        <v>6740.67</v>
      </c>
      <c r="W255">
        <v>149.1</v>
      </c>
      <c r="X255">
        <v>-136.55000000000001</v>
      </c>
      <c r="Y255">
        <v>287.55</v>
      </c>
      <c r="Z255">
        <v>772.2</v>
      </c>
      <c r="AA255">
        <v>942.2</v>
      </c>
      <c r="AB255">
        <v>10803.0532</v>
      </c>
    </row>
    <row r="256" spans="1:28" x14ac:dyDescent="0.2">
      <c r="A256" s="51" t="s">
        <v>309</v>
      </c>
      <c r="B256" t="s">
        <v>47</v>
      </c>
      <c r="C256" t="s">
        <v>36</v>
      </c>
      <c r="D256">
        <v>37100.199999999997</v>
      </c>
      <c r="E256">
        <v>2119.2399999999998</v>
      </c>
      <c r="F256">
        <v>19475.34</v>
      </c>
      <c r="G256">
        <v>8</v>
      </c>
      <c r="H256">
        <v>3</v>
      </c>
      <c r="I256">
        <v>15</v>
      </c>
      <c r="J256">
        <v>24</v>
      </c>
      <c r="K256">
        <v>7</v>
      </c>
      <c r="L256">
        <v>0</v>
      </c>
      <c r="M256">
        <v>0</v>
      </c>
      <c r="N256">
        <v>27</v>
      </c>
      <c r="O256">
        <v>0</v>
      </c>
      <c r="P256">
        <v>4</v>
      </c>
      <c r="Q256">
        <v>4</v>
      </c>
      <c r="R256">
        <v>7274.91</v>
      </c>
      <c r="S256">
        <v>1231.18</v>
      </c>
      <c r="T256">
        <v>392.75</v>
      </c>
      <c r="U256">
        <v>4976.99</v>
      </c>
      <c r="V256">
        <v>10784.94</v>
      </c>
      <c r="W256">
        <v>197.95</v>
      </c>
      <c r="X256">
        <v>-231.93</v>
      </c>
      <c r="Y256">
        <v>241.02</v>
      </c>
      <c r="Z256">
        <v>1588.22</v>
      </c>
      <c r="AA256">
        <v>1758.22</v>
      </c>
      <c r="AB256">
        <v>20030.180499999999</v>
      </c>
    </row>
    <row r="257" spans="1:28" x14ac:dyDescent="0.2">
      <c r="A257" s="51" t="s">
        <v>310</v>
      </c>
      <c r="B257" t="s">
        <v>47</v>
      </c>
      <c r="C257" t="s">
        <v>38</v>
      </c>
      <c r="D257">
        <v>51119.96</v>
      </c>
      <c r="E257">
        <v>2925.53</v>
      </c>
      <c r="F257">
        <v>26789.52</v>
      </c>
      <c r="G257">
        <v>10</v>
      </c>
      <c r="H257">
        <v>3</v>
      </c>
      <c r="I257">
        <v>21</v>
      </c>
      <c r="J257">
        <v>24</v>
      </c>
      <c r="K257">
        <v>14</v>
      </c>
      <c r="L257">
        <v>0</v>
      </c>
      <c r="M257">
        <v>0</v>
      </c>
      <c r="N257">
        <v>39</v>
      </c>
      <c r="O257">
        <v>0</v>
      </c>
      <c r="P257">
        <v>4</v>
      </c>
      <c r="Q257">
        <v>4</v>
      </c>
      <c r="R257">
        <v>9016.44</v>
      </c>
      <c r="S257">
        <v>1869.5</v>
      </c>
      <c r="T257">
        <v>511.72</v>
      </c>
      <c r="U257">
        <v>6631.81</v>
      </c>
      <c r="V257">
        <v>13393.05</v>
      </c>
      <c r="W257">
        <v>257.91000000000003</v>
      </c>
      <c r="X257">
        <v>-309.04000000000002</v>
      </c>
      <c r="Y257">
        <v>223.87</v>
      </c>
      <c r="Z257">
        <v>2411.66</v>
      </c>
      <c r="AA257">
        <v>2581.66</v>
      </c>
      <c r="AB257">
        <v>32353.608499999998</v>
      </c>
    </row>
    <row r="258" spans="1:28" x14ac:dyDescent="0.2">
      <c r="A258" s="51" t="s">
        <v>311</v>
      </c>
      <c r="B258" t="s">
        <v>47</v>
      </c>
      <c r="C258" t="s">
        <v>40</v>
      </c>
      <c r="D258">
        <v>62655.65</v>
      </c>
      <c r="E258">
        <v>3643.86</v>
      </c>
      <c r="F258">
        <v>32351.1</v>
      </c>
      <c r="G258">
        <v>12</v>
      </c>
      <c r="H258">
        <v>3</v>
      </c>
      <c r="I258">
        <v>27</v>
      </c>
      <c r="J258">
        <v>24</v>
      </c>
      <c r="K258">
        <v>14</v>
      </c>
      <c r="L258">
        <v>0</v>
      </c>
      <c r="M258">
        <v>0</v>
      </c>
      <c r="N258">
        <v>51</v>
      </c>
      <c r="O258">
        <v>0</v>
      </c>
      <c r="P258">
        <v>4</v>
      </c>
      <c r="Q258">
        <v>4</v>
      </c>
      <c r="R258">
        <v>10655.23</v>
      </c>
      <c r="S258">
        <v>2508.71</v>
      </c>
      <c r="T258">
        <v>410.18</v>
      </c>
      <c r="U258">
        <v>7813.53</v>
      </c>
      <c r="V258">
        <v>15768.38</v>
      </c>
      <c r="W258">
        <v>206.73</v>
      </c>
      <c r="X258">
        <v>-364.11</v>
      </c>
      <c r="Y258">
        <v>117.62</v>
      </c>
      <c r="Z258">
        <v>3236.24</v>
      </c>
      <c r="AA258">
        <v>3406.24</v>
      </c>
      <c r="AB258">
        <v>43482.0697</v>
      </c>
    </row>
  </sheetData>
  <conditionalFormatting sqref="R3:R6">
    <cfRule type="colorScale" priority="25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28">
      <colorScale>
        <cfvo type="min"/>
        <cfvo type="max"/>
        <color rgb="FFFCFCFF"/>
        <color rgb="FF63BE7B"/>
      </colorScale>
    </cfRule>
  </conditionalFormatting>
  <conditionalFormatting sqref="R15:R26">
    <cfRule type="colorScale" priority="22">
      <colorScale>
        <cfvo type="min"/>
        <cfvo type="max"/>
        <color rgb="FFFCFCFF"/>
        <color rgb="FF63BE7B"/>
      </colorScale>
    </cfRule>
  </conditionalFormatting>
  <conditionalFormatting sqref="R28:R39">
    <cfRule type="colorScale" priority="19">
      <colorScale>
        <cfvo type="min"/>
        <cfvo type="max"/>
        <color rgb="FFFCFCFF"/>
        <color rgb="FF63BE7B"/>
      </colorScale>
    </cfRule>
  </conditionalFormatting>
  <conditionalFormatting sqref="R41:R52">
    <cfRule type="colorScale" priority="16">
      <colorScale>
        <cfvo type="min"/>
        <cfvo type="max"/>
        <color rgb="FFFCFCFF"/>
        <color rgb="FF63BE7B"/>
      </colorScale>
    </cfRule>
  </conditionalFormatting>
  <conditionalFormatting sqref="R54:R65">
    <cfRule type="colorScale" priority="13">
      <colorScale>
        <cfvo type="min"/>
        <cfvo type="max"/>
        <color rgb="FFFCFCFF"/>
        <color rgb="FF63BE7B"/>
      </colorScale>
    </cfRule>
  </conditionalFormatting>
  <conditionalFormatting sqref="R67:R78">
    <cfRule type="colorScale" priority="1">
      <colorScale>
        <cfvo type="min"/>
        <cfvo type="max"/>
        <color rgb="FFFCFCFF"/>
        <color rgb="FF63BE7B"/>
      </colorScale>
    </cfRule>
  </conditionalFormatting>
  <conditionalFormatting sqref="R80:R91">
    <cfRule type="colorScale" priority="10">
      <colorScale>
        <cfvo type="min"/>
        <cfvo type="max"/>
        <color rgb="FFFCFCFF"/>
        <color rgb="FF63BE7B"/>
      </colorScale>
    </cfRule>
  </conditionalFormatting>
  <conditionalFormatting sqref="R93:R104">
    <cfRule type="colorScale" priority="7">
      <colorScale>
        <cfvo type="min"/>
        <cfvo type="max"/>
        <color rgb="FFFCFCFF"/>
        <color rgb="FF63BE7B"/>
      </colorScale>
    </cfRule>
  </conditionalFormatting>
  <conditionalFormatting sqref="R106:R117">
    <cfRule type="colorScale" priority="4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26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29">
      <colorScale>
        <cfvo type="min"/>
        <cfvo type="max"/>
        <color rgb="FFFCFCFF"/>
        <color rgb="FF63BE7B"/>
      </colorScale>
    </cfRule>
  </conditionalFormatting>
  <conditionalFormatting sqref="S15:S26">
    <cfRule type="colorScale" priority="23">
      <colorScale>
        <cfvo type="min"/>
        <cfvo type="max"/>
        <color rgb="FFFCFCFF"/>
        <color rgb="FF63BE7B"/>
      </colorScale>
    </cfRule>
  </conditionalFormatting>
  <conditionalFormatting sqref="S28:S39">
    <cfRule type="colorScale" priority="20">
      <colorScale>
        <cfvo type="min"/>
        <cfvo type="max"/>
        <color rgb="FFFCFCFF"/>
        <color rgb="FF63BE7B"/>
      </colorScale>
    </cfRule>
  </conditionalFormatting>
  <conditionalFormatting sqref="S41:S52">
    <cfRule type="colorScale" priority="17">
      <colorScale>
        <cfvo type="min"/>
        <cfvo type="max"/>
        <color rgb="FFFCFCFF"/>
        <color rgb="FF63BE7B"/>
      </colorScale>
    </cfRule>
  </conditionalFormatting>
  <conditionalFormatting sqref="S54:S65">
    <cfRule type="colorScale" priority="14">
      <colorScale>
        <cfvo type="min"/>
        <cfvo type="max"/>
        <color rgb="FFFCFCFF"/>
        <color rgb="FF63BE7B"/>
      </colorScale>
    </cfRule>
  </conditionalFormatting>
  <conditionalFormatting sqref="S67:S78">
    <cfRule type="colorScale" priority="2">
      <colorScale>
        <cfvo type="min"/>
        <cfvo type="max"/>
        <color rgb="FFFCFCFF"/>
        <color rgb="FF63BE7B"/>
      </colorScale>
    </cfRule>
  </conditionalFormatting>
  <conditionalFormatting sqref="S80:S91">
    <cfRule type="colorScale" priority="11">
      <colorScale>
        <cfvo type="min"/>
        <cfvo type="max"/>
        <color rgb="FFFCFCFF"/>
        <color rgb="FF63BE7B"/>
      </colorScale>
    </cfRule>
  </conditionalFormatting>
  <conditionalFormatting sqref="S93:S104">
    <cfRule type="colorScale" priority="8">
      <colorScale>
        <cfvo type="min"/>
        <cfvo type="max"/>
        <color rgb="FFFCFCFF"/>
        <color rgb="FF63BE7B"/>
      </colorScale>
    </cfRule>
  </conditionalFormatting>
  <conditionalFormatting sqref="S106:S117">
    <cfRule type="colorScale" priority="5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2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8:AB3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:AB5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4:AB6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7:AB7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0:AB9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3:AB10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06:AB1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18"/>
  <sheetViews>
    <sheetView topLeftCell="A72" zoomScale="75" workbookViewId="0">
      <selection activeCell="S1" sqref="S1:S1048576"/>
    </sheetView>
  </sheetViews>
  <sheetFormatPr baseColWidth="10" defaultRowHeight="16" x14ac:dyDescent="0.2"/>
  <cols>
    <col min="2" max="3" width="10.83203125" style="16" customWidth="1"/>
  </cols>
  <sheetData>
    <row r="1" spans="1:28" ht="17" customHeight="1" x14ac:dyDescent="0.2">
      <c r="A1" s="2" t="s">
        <v>0</v>
      </c>
      <c r="B1" s="5" t="s">
        <v>1</v>
      </c>
      <c r="C1" s="2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3" customFormat="1" ht="17" customHeight="1" x14ac:dyDescent="0.2">
      <c r="A2" s="11"/>
      <c r="B2" s="12"/>
      <c r="C2" s="29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</row>
    <row r="3" spans="1:28" x14ac:dyDescent="0.2">
      <c r="A3" s="40" t="s">
        <v>51</v>
      </c>
      <c r="B3" s="4" t="s">
        <v>33</v>
      </c>
      <c r="C3" s="4" t="s">
        <v>34</v>
      </c>
      <c r="D3">
        <v>12713.45</v>
      </c>
      <c r="E3">
        <v>777.21</v>
      </c>
      <c r="F3">
        <v>6249.73</v>
      </c>
      <c r="G3" s="6">
        <v>2</v>
      </c>
      <c r="H3" s="21">
        <v>5.5</v>
      </c>
      <c r="I3" s="6">
        <v>3</v>
      </c>
      <c r="J3" s="6">
        <v>0</v>
      </c>
      <c r="K3" s="21">
        <v>7</v>
      </c>
      <c r="L3" s="6">
        <v>0</v>
      </c>
      <c r="M3" s="6">
        <v>0</v>
      </c>
      <c r="N3" s="21">
        <v>7.5</v>
      </c>
      <c r="O3" s="6">
        <v>0</v>
      </c>
      <c r="P3" s="6">
        <v>4</v>
      </c>
      <c r="Q3" s="6">
        <v>0</v>
      </c>
      <c r="R3" s="6">
        <v>4659.7299999999996</v>
      </c>
      <c r="S3" s="6">
        <v>0</v>
      </c>
      <c r="T3" s="6">
        <v>1976.01</v>
      </c>
      <c r="U3" s="6">
        <v>761.71</v>
      </c>
      <c r="V3" s="6">
        <v>3255.89</v>
      </c>
      <c r="W3" s="6">
        <v>395.2</v>
      </c>
      <c r="X3" s="6">
        <v>-35.5</v>
      </c>
      <c r="Y3" s="6">
        <v>697.21</v>
      </c>
      <c r="Z3" s="6">
        <v>0</v>
      </c>
      <c r="AA3" s="6">
        <v>0</v>
      </c>
      <c r="AB3" s="6">
        <v>7757.46</v>
      </c>
    </row>
    <row r="4" spans="1:28" x14ac:dyDescent="0.2">
      <c r="A4" s="40" t="s">
        <v>52</v>
      </c>
      <c r="B4" s="4" t="s">
        <v>33</v>
      </c>
      <c r="C4" s="4" t="s">
        <v>36</v>
      </c>
      <c r="D4">
        <v>16467</v>
      </c>
      <c r="E4">
        <v>1016.63</v>
      </c>
      <c r="F4">
        <v>8012.13</v>
      </c>
      <c r="G4" s="6">
        <v>3</v>
      </c>
      <c r="H4" s="21">
        <v>5.5</v>
      </c>
      <c r="I4" s="6">
        <v>3</v>
      </c>
      <c r="J4" s="6">
        <v>0</v>
      </c>
      <c r="K4" s="21">
        <v>7</v>
      </c>
      <c r="L4" s="6">
        <v>0</v>
      </c>
      <c r="M4" s="6">
        <v>6</v>
      </c>
      <c r="N4" s="21">
        <v>13.5</v>
      </c>
      <c r="O4" s="6">
        <v>0</v>
      </c>
      <c r="P4" s="6">
        <v>4</v>
      </c>
      <c r="Q4" s="6">
        <v>0</v>
      </c>
      <c r="R4" s="6">
        <v>6745.25</v>
      </c>
      <c r="S4" s="6">
        <v>0</v>
      </c>
      <c r="T4" s="6">
        <v>3400.92</v>
      </c>
      <c r="U4" s="6">
        <v>1739.45</v>
      </c>
      <c r="V4" s="6">
        <v>4883.83</v>
      </c>
      <c r="W4" s="6">
        <v>680.18</v>
      </c>
      <c r="X4" s="6">
        <v>-81.06</v>
      </c>
      <c r="Y4" s="6">
        <v>936.63</v>
      </c>
      <c r="Z4" s="6">
        <v>0</v>
      </c>
      <c r="AA4" s="6">
        <v>0</v>
      </c>
      <c r="AB4" s="6">
        <v>9927.6170000000002</v>
      </c>
    </row>
    <row r="5" spans="1:28" x14ac:dyDescent="0.2">
      <c r="A5" s="40" t="s">
        <v>53</v>
      </c>
      <c r="B5" s="4" t="s">
        <v>33</v>
      </c>
      <c r="C5" s="4" t="s">
        <v>38</v>
      </c>
      <c r="D5">
        <v>19419.21</v>
      </c>
      <c r="E5">
        <v>1401.66</v>
      </c>
      <c r="F5">
        <v>7762.13</v>
      </c>
      <c r="G5" s="6">
        <v>3</v>
      </c>
      <c r="H5" s="21">
        <v>3</v>
      </c>
      <c r="I5" s="6">
        <v>3</v>
      </c>
      <c r="J5" s="6">
        <v>24</v>
      </c>
      <c r="K5" s="21">
        <v>3.5</v>
      </c>
      <c r="L5" s="6">
        <v>0</v>
      </c>
      <c r="M5" s="6">
        <v>0</v>
      </c>
      <c r="N5" s="21">
        <v>19.5</v>
      </c>
      <c r="O5" s="6">
        <v>0</v>
      </c>
      <c r="P5" s="6">
        <v>0</v>
      </c>
      <c r="Q5" s="6">
        <v>4</v>
      </c>
      <c r="R5" s="6">
        <v>5009.3900000000003</v>
      </c>
      <c r="S5" s="6">
        <v>1044.47</v>
      </c>
      <c r="T5" s="6">
        <v>1735.59</v>
      </c>
      <c r="U5" s="6">
        <v>1822.21</v>
      </c>
      <c r="V5" s="6">
        <v>4883.83</v>
      </c>
      <c r="W5" s="6">
        <v>347.12</v>
      </c>
      <c r="X5" s="6">
        <v>-84.91</v>
      </c>
      <c r="Y5" s="6">
        <v>537.20000000000005</v>
      </c>
      <c r="Z5" s="6">
        <v>574.46</v>
      </c>
      <c r="AA5" s="6">
        <v>744.46</v>
      </c>
      <c r="AB5" s="6">
        <v>25706.931700000001</v>
      </c>
    </row>
    <row r="6" spans="1:28" x14ac:dyDescent="0.2">
      <c r="A6" s="40" t="s">
        <v>54</v>
      </c>
      <c r="B6" s="4" t="s">
        <v>33</v>
      </c>
      <c r="C6" s="4" t="s">
        <v>40</v>
      </c>
      <c r="D6">
        <v>22246.78</v>
      </c>
      <c r="E6">
        <v>1795.04</v>
      </c>
      <c r="F6">
        <v>7318.13</v>
      </c>
      <c r="G6" s="6">
        <v>2</v>
      </c>
      <c r="H6" s="21">
        <v>3</v>
      </c>
      <c r="I6" s="6">
        <v>3</v>
      </c>
      <c r="J6" s="6">
        <v>24</v>
      </c>
      <c r="K6" s="21">
        <v>3.5</v>
      </c>
      <c r="L6" s="6">
        <v>0</v>
      </c>
      <c r="M6" s="6">
        <v>0</v>
      </c>
      <c r="N6" s="21">
        <v>25.5</v>
      </c>
      <c r="O6" s="6">
        <v>0</v>
      </c>
      <c r="P6" s="6">
        <v>0</v>
      </c>
      <c r="Q6" s="6">
        <v>4</v>
      </c>
      <c r="R6" s="6">
        <v>5263.62</v>
      </c>
      <c r="S6" s="6">
        <v>1465.68</v>
      </c>
      <c r="T6" s="6">
        <v>2221.0500000000002</v>
      </c>
      <c r="U6" s="6">
        <v>435.4</v>
      </c>
      <c r="V6" s="6">
        <v>3255.89</v>
      </c>
      <c r="W6" s="6">
        <v>444.21</v>
      </c>
      <c r="X6" s="6">
        <v>-20.29</v>
      </c>
      <c r="Y6" s="6">
        <v>698.92</v>
      </c>
      <c r="Z6" s="6">
        <v>806.12</v>
      </c>
      <c r="AA6" s="6">
        <v>976.12</v>
      </c>
      <c r="AB6" s="6">
        <v>37961.714</v>
      </c>
    </row>
    <row r="7" spans="1:28" x14ac:dyDescent="0.2">
      <c r="A7" s="40" t="s">
        <v>55</v>
      </c>
      <c r="B7" s="4" t="s">
        <v>42</v>
      </c>
      <c r="C7" s="4" t="s">
        <v>34</v>
      </c>
      <c r="D7">
        <v>14515.73</v>
      </c>
      <c r="E7">
        <v>870.28</v>
      </c>
      <c r="F7">
        <v>7277.93</v>
      </c>
      <c r="G7" s="6">
        <v>3</v>
      </c>
      <c r="H7" s="21">
        <v>5.5</v>
      </c>
      <c r="I7" s="6">
        <v>3</v>
      </c>
      <c r="J7" s="6">
        <v>0</v>
      </c>
      <c r="K7" s="21">
        <v>7</v>
      </c>
      <c r="L7" s="6">
        <v>0</v>
      </c>
      <c r="M7" s="6">
        <v>0</v>
      </c>
      <c r="N7" s="21">
        <v>7.5</v>
      </c>
      <c r="O7" s="6">
        <v>0</v>
      </c>
      <c r="P7" s="6">
        <v>4</v>
      </c>
      <c r="Q7" s="6">
        <v>0</v>
      </c>
      <c r="R7" s="6">
        <v>5730.8</v>
      </c>
      <c r="S7" s="6">
        <v>0</v>
      </c>
      <c r="T7" s="6">
        <v>2654.12</v>
      </c>
      <c r="U7" s="6">
        <v>1674.7</v>
      </c>
      <c r="V7" s="6">
        <v>4525.91</v>
      </c>
      <c r="W7" s="6">
        <v>530.82000000000005</v>
      </c>
      <c r="X7" s="6">
        <v>-78.040000000000006</v>
      </c>
      <c r="Y7" s="6">
        <v>790.28</v>
      </c>
      <c r="Z7" s="6">
        <v>0</v>
      </c>
      <c r="AA7" s="6">
        <v>0</v>
      </c>
      <c r="AB7" s="6">
        <v>9093.1937999999991</v>
      </c>
    </row>
    <row r="8" spans="1:28" x14ac:dyDescent="0.2">
      <c r="A8" s="40" t="s">
        <v>56</v>
      </c>
      <c r="B8" s="4" t="s">
        <v>42</v>
      </c>
      <c r="C8" s="4" t="s">
        <v>36</v>
      </c>
      <c r="D8">
        <v>20186.12</v>
      </c>
      <c r="E8">
        <v>1564.12</v>
      </c>
      <c r="F8">
        <v>7177.93</v>
      </c>
      <c r="G8" s="6">
        <v>3</v>
      </c>
      <c r="H8" s="21">
        <v>3</v>
      </c>
      <c r="I8" s="6">
        <v>3</v>
      </c>
      <c r="J8" s="6">
        <v>24</v>
      </c>
      <c r="K8" s="21">
        <v>3.5</v>
      </c>
      <c r="L8" s="6">
        <v>0</v>
      </c>
      <c r="M8" s="6">
        <v>0</v>
      </c>
      <c r="N8" s="21">
        <v>13.5</v>
      </c>
      <c r="O8" s="6">
        <v>0</v>
      </c>
      <c r="P8" s="6">
        <v>0</v>
      </c>
      <c r="Q8" s="6">
        <v>4</v>
      </c>
      <c r="R8" s="6">
        <v>4902.1499999999996</v>
      </c>
      <c r="S8" s="6">
        <v>1369.72</v>
      </c>
      <c r="T8" s="6">
        <v>1557.88</v>
      </c>
      <c r="U8" s="6">
        <v>1411.98</v>
      </c>
      <c r="V8" s="6">
        <v>4525.91</v>
      </c>
      <c r="W8" s="6">
        <v>311.58</v>
      </c>
      <c r="X8" s="6">
        <v>-65.8</v>
      </c>
      <c r="Y8" s="6">
        <v>520.78</v>
      </c>
      <c r="Z8" s="6">
        <v>753.35</v>
      </c>
      <c r="AA8" s="6">
        <v>923.35</v>
      </c>
      <c r="AB8" s="6">
        <v>32646.800599999999</v>
      </c>
    </row>
    <row r="9" spans="1:28" x14ac:dyDescent="0.2">
      <c r="A9" s="40" t="s">
        <v>57</v>
      </c>
      <c r="B9" s="4" t="s">
        <v>42</v>
      </c>
      <c r="C9" s="4" t="s">
        <v>38</v>
      </c>
      <c r="D9">
        <v>25111.53</v>
      </c>
      <c r="E9">
        <v>2086.12</v>
      </c>
      <c r="F9">
        <v>7762.13</v>
      </c>
      <c r="G9" s="6">
        <v>3</v>
      </c>
      <c r="H9" s="21">
        <v>3</v>
      </c>
      <c r="I9" s="6">
        <v>3</v>
      </c>
      <c r="J9" s="6">
        <v>24</v>
      </c>
      <c r="K9" s="21">
        <v>3.5</v>
      </c>
      <c r="L9" s="6">
        <v>0</v>
      </c>
      <c r="M9" s="6">
        <v>0</v>
      </c>
      <c r="N9" s="21">
        <v>19.5</v>
      </c>
      <c r="O9" s="6">
        <v>0</v>
      </c>
      <c r="P9" s="6">
        <v>0</v>
      </c>
      <c r="Q9" s="6">
        <v>4</v>
      </c>
      <c r="R9" s="6">
        <v>5190.3599999999997</v>
      </c>
      <c r="S9" s="6">
        <v>2224.83</v>
      </c>
      <c r="T9" s="6">
        <v>1812.79</v>
      </c>
      <c r="U9" s="6">
        <v>1396.98</v>
      </c>
      <c r="V9" s="6">
        <v>4525.91</v>
      </c>
      <c r="W9" s="6">
        <v>362.56</v>
      </c>
      <c r="X9" s="6">
        <v>-65.099999999999994</v>
      </c>
      <c r="Y9" s="6">
        <v>572.46</v>
      </c>
      <c r="Z9" s="6">
        <v>1223.6600000000001</v>
      </c>
      <c r="AA9" s="6">
        <v>1393.66</v>
      </c>
      <c r="AB9" s="6">
        <v>50806.296199999997</v>
      </c>
    </row>
    <row r="10" spans="1:28" x14ac:dyDescent="0.2">
      <c r="A10" s="40" t="s">
        <v>58</v>
      </c>
      <c r="B10" s="4" t="s">
        <v>42</v>
      </c>
      <c r="C10" s="4" t="s">
        <v>40</v>
      </c>
      <c r="D10">
        <v>29716.37</v>
      </c>
      <c r="E10">
        <v>2569.56</v>
      </c>
      <c r="F10">
        <v>8346.33</v>
      </c>
      <c r="G10" s="6">
        <v>3</v>
      </c>
      <c r="H10" s="21">
        <v>3</v>
      </c>
      <c r="I10" s="6">
        <v>3</v>
      </c>
      <c r="J10" s="6">
        <v>24</v>
      </c>
      <c r="K10" s="21">
        <v>3.5</v>
      </c>
      <c r="L10" s="6">
        <v>0</v>
      </c>
      <c r="M10" s="6">
        <v>0</v>
      </c>
      <c r="N10" s="21">
        <v>25.5</v>
      </c>
      <c r="O10" s="6">
        <v>0</v>
      </c>
      <c r="P10" s="6">
        <v>0</v>
      </c>
      <c r="Q10" s="6">
        <v>4</v>
      </c>
      <c r="R10" s="6">
        <v>5628.38</v>
      </c>
      <c r="S10" s="6">
        <v>3013.54</v>
      </c>
      <c r="T10" s="6">
        <v>2006.02</v>
      </c>
      <c r="U10" s="6">
        <v>1160.7</v>
      </c>
      <c r="V10" s="6">
        <v>4525.91</v>
      </c>
      <c r="W10" s="6">
        <v>401.2</v>
      </c>
      <c r="X10" s="6">
        <v>-54.09</v>
      </c>
      <c r="Y10" s="6">
        <v>622.12</v>
      </c>
      <c r="Z10" s="6">
        <v>1657.45</v>
      </c>
      <c r="AA10" s="6">
        <v>1827.45</v>
      </c>
      <c r="AB10" s="6">
        <v>68209.102299999999</v>
      </c>
    </row>
    <row r="11" spans="1:28" x14ac:dyDescent="0.2">
      <c r="A11" s="40" t="s">
        <v>59</v>
      </c>
      <c r="B11" s="4" t="s">
        <v>47</v>
      </c>
      <c r="C11" s="4" t="s">
        <v>34</v>
      </c>
      <c r="D11">
        <v>16195.27</v>
      </c>
      <c r="E11">
        <v>1278.1300000000001</v>
      </c>
      <c r="F11">
        <v>5565.53</v>
      </c>
      <c r="G11" s="6">
        <v>2</v>
      </c>
      <c r="H11" s="21">
        <v>3</v>
      </c>
      <c r="I11" s="6">
        <v>3</v>
      </c>
      <c r="J11" s="6">
        <v>24</v>
      </c>
      <c r="K11" s="21">
        <v>3.5</v>
      </c>
      <c r="L11" s="6">
        <v>0</v>
      </c>
      <c r="M11" s="6">
        <v>0</v>
      </c>
      <c r="N11" s="21">
        <v>7.5</v>
      </c>
      <c r="O11" s="6">
        <v>0</v>
      </c>
      <c r="P11" s="6">
        <v>0</v>
      </c>
      <c r="Q11" s="6">
        <v>4</v>
      </c>
      <c r="R11" s="6">
        <v>3550.81</v>
      </c>
      <c r="S11" s="6">
        <v>960.25</v>
      </c>
      <c r="T11" s="6">
        <v>1045.31</v>
      </c>
      <c r="U11" s="6">
        <v>516.48</v>
      </c>
      <c r="V11" s="6">
        <v>2696.27</v>
      </c>
      <c r="W11" s="6">
        <v>209.06</v>
      </c>
      <c r="X11" s="6">
        <v>-24.07</v>
      </c>
      <c r="Y11" s="6">
        <v>459.99</v>
      </c>
      <c r="Z11" s="6">
        <v>528.14</v>
      </c>
      <c r="AA11" s="6">
        <v>698.14</v>
      </c>
      <c r="AB11" s="6">
        <v>25002.2408</v>
      </c>
    </row>
    <row r="12" spans="1:28" x14ac:dyDescent="0.2">
      <c r="A12" s="40" t="s">
        <v>60</v>
      </c>
      <c r="B12" s="4" t="s">
        <v>47</v>
      </c>
      <c r="C12" s="4" t="s">
        <v>36</v>
      </c>
      <c r="D12">
        <v>23471.79</v>
      </c>
      <c r="E12">
        <v>2082.83</v>
      </c>
      <c r="F12">
        <v>6149.73</v>
      </c>
      <c r="G12" s="6">
        <v>2</v>
      </c>
      <c r="H12" s="21">
        <v>3</v>
      </c>
      <c r="I12" s="6">
        <v>3</v>
      </c>
      <c r="J12" s="6">
        <v>24</v>
      </c>
      <c r="K12" s="21">
        <v>3.5</v>
      </c>
      <c r="L12" s="6">
        <v>0</v>
      </c>
      <c r="M12" s="6">
        <v>0</v>
      </c>
      <c r="N12" s="21">
        <v>13.5</v>
      </c>
      <c r="O12" s="6">
        <v>0</v>
      </c>
      <c r="P12" s="6">
        <v>0</v>
      </c>
      <c r="Q12" s="6">
        <v>4</v>
      </c>
      <c r="R12" s="6">
        <v>4740</v>
      </c>
      <c r="S12" s="6">
        <v>2059.4899999999998</v>
      </c>
      <c r="T12" s="6">
        <v>1991.96</v>
      </c>
      <c r="U12" s="6">
        <v>285.10000000000002</v>
      </c>
      <c r="V12" s="6">
        <v>2696.27</v>
      </c>
      <c r="W12" s="6">
        <v>398.39</v>
      </c>
      <c r="X12" s="6">
        <v>-13.29</v>
      </c>
      <c r="Y12" s="6">
        <v>660.11</v>
      </c>
      <c r="Z12" s="6">
        <v>1132.72</v>
      </c>
      <c r="AA12" s="6">
        <v>1302.72</v>
      </c>
      <c r="AB12" s="6">
        <v>51632.067499999997</v>
      </c>
    </row>
    <row r="13" spans="1:28" x14ac:dyDescent="0.2">
      <c r="A13" s="40" t="s">
        <v>61</v>
      </c>
      <c r="B13" s="4" t="s">
        <v>47</v>
      </c>
      <c r="C13" s="4" t="s">
        <v>38</v>
      </c>
      <c r="D13">
        <v>29793.279999999999</v>
      </c>
      <c r="E13">
        <v>2772.69</v>
      </c>
      <c r="F13">
        <v>6733.93</v>
      </c>
      <c r="G13" s="6">
        <v>2</v>
      </c>
      <c r="H13" s="21">
        <v>3</v>
      </c>
      <c r="I13" s="6">
        <v>3</v>
      </c>
      <c r="J13" s="6">
        <v>24</v>
      </c>
      <c r="K13" s="21">
        <v>3.5</v>
      </c>
      <c r="L13" s="6">
        <v>0</v>
      </c>
      <c r="M13" s="6">
        <v>0</v>
      </c>
      <c r="N13" s="21">
        <v>19.5</v>
      </c>
      <c r="O13" s="6">
        <v>0</v>
      </c>
      <c r="P13" s="6">
        <v>0</v>
      </c>
      <c r="Q13" s="6">
        <v>4</v>
      </c>
      <c r="R13" s="6">
        <v>4846.8</v>
      </c>
      <c r="S13" s="6">
        <v>3241.78</v>
      </c>
      <c r="T13" s="6">
        <v>2217.2399999999998</v>
      </c>
      <c r="U13" s="6">
        <v>402.1</v>
      </c>
      <c r="V13" s="6">
        <v>2696.27</v>
      </c>
      <c r="W13" s="6">
        <v>443.45</v>
      </c>
      <c r="X13" s="6">
        <v>-18.739999999999998</v>
      </c>
      <c r="Y13" s="6">
        <v>699.71</v>
      </c>
      <c r="Z13" s="6">
        <v>1782.98</v>
      </c>
      <c r="AA13" s="6">
        <v>1952.98</v>
      </c>
      <c r="AB13" s="6">
        <v>75766.278300000005</v>
      </c>
    </row>
    <row r="14" spans="1:28" x14ac:dyDescent="0.2">
      <c r="A14" s="40" t="s">
        <v>62</v>
      </c>
      <c r="B14" s="8" t="s">
        <v>47</v>
      </c>
      <c r="C14" s="8" t="s">
        <v>40</v>
      </c>
      <c r="D14" s="7">
        <v>35572.1</v>
      </c>
      <c r="E14" s="7">
        <v>3273.66</v>
      </c>
      <c r="F14" s="7">
        <v>8346.33</v>
      </c>
      <c r="G14" s="9">
        <v>3</v>
      </c>
      <c r="H14" s="22">
        <v>3</v>
      </c>
      <c r="I14" s="9">
        <v>3</v>
      </c>
      <c r="J14" s="9">
        <v>24</v>
      </c>
      <c r="K14" s="22">
        <v>3.5</v>
      </c>
      <c r="L14" s="9">
        <v>0</v>
      </c>
      <c r="M14" s="9">
        <v>0</v>
      </c>
      <c r="N14" s="22">
        <v>25.5</v>
      </c>
      <c r="O14" s="9">
        <v>0</v>
      </c>
      <c r="P14" s="9">
        <v>0</v>
      </c>
      <c r="Q14" s="9">
        <v>4</v>
      </c>
      <c r="R14" s="9">
        <v>5616.68</v>
      </c>
      <c r="S14" s="9">
        <v>4203.3900000000003</v>
      </c>
      <c r="T14" s="9">
        <v>2212.21</v>
      </c>
      <c r="U14" s="9">
        <v>979.42</v>
      </c>
      <c r="V14" s="9">
        <v>4044.4</v>
      </c>
      <c r="W14" s="9">
        <v>442.44</v>
      </c>
      <c r="X14" s="9">
        <v>-45.64</v>
      </c>
      <c r="Y14" s="9">
        <v>671.8</v>
      </c>
      <c r="Z14" s="9">
        <v>2311.86</v>
      </c>
      <c r="AA14" s="9">
        <v>2481.86</v>
      </c>
      <c r="AB14" s="9">
        <v>93660.176800000001</v>
      </c>
    </row>
    <row r="15" spans="1:28" x14ac:dyDescent="0.2">
      <c r="A15" s="50" t="s">
        <v>210</v>
      </c>
      <c r="B15" t="s">
        <v>33</v>
      </c>
      <c r="C15" t="s">
        <v>34</v>
      </c>
      <c r="D15">
        <v>6150.6</v>
      </c>
      <c r="E15">
        <v>514.57000000000005</v>
      </c>
      <c r="F15">
        <v>1871.13</v>
      </c>
      <c r="G15">
        <v>0</v>
      </c>
      <c r="H15">
        <v>5.5</v>
      </c>
      <c r="I15">
        <v>0</v>
      </c>
      <c r="J15">
        <v>0</v>
      </c>
      <c r="K15">
        <v>7</v>
      </c>
      <c r="L15">
        <v>0</v>
      </c>
      <c r="M15">
        <v>0</v>
      </c>
      <c r="N15">
        <v>7.5</v>
      </c>
      <c r="O15">
        <v>0</v>
      </c>
      <c r="P15">
        <v>4</v>
      </c>
      <c r="Q15">
        <v>0</v>
      </c>
      <c r="R15">
        <v>4659.7299999999996</v>
      </c>
      <c r="S15">
        <v>0</v>
      </c>
      <c r="T15">
        <v>4659.7299999999996</v>
      </c>
      <c r="U15">
        <v>0</v>
      </c>
      <c r="V15">
        <v>0</v>
      </c>
      <c r="W15">
        <v>177.07</v>
      </c>
      <c r="X15">
        <v>0</v>
      </c>
      <c r="Y15">
        <v>514.57000000000005</v>
      </c>
      <c r="Z15">
        <v>0</v>
      </c>
      <c r="AA15">
        <v>0</v>
      </c>
      <c r="AB15">
        <v>13694.4691</v>
      </c>
    </row>
    <row r="16" spans="1:28" x14ac:dyDescent="0.2">
      <c r="A16" s="50" t="s">
        <v>211</v>
      </c>
      <c r="B16" t="s">
        <v>33</v>
      </c>
      <c r="C16" t="s">
        <v>36</v>
      </c>
      <c r="D16">
        <v>7300.32</v>
      </c>
      <c r="E16">
        <v>593.74</v>
      </c>
      <c r="F16">
        <v>2362.42</v>
      </c>
      <c r="G16">
        <v>0</v>
      </c>
      <c r="H16">
        <v>5.5</v>
      </c>
      <c r="I16">
        <v>0</v>
      </c>
      <c r="J16">
        <v>0</v>
      </c>
      <c r="K16">
        <v>7</v>
      </c>
      <c r="L16">
        <v>0</v>
      </c>
      <c r="M16">
        <v>6</v>
      </c>
      <c r="N16">
        <v>13.5</v>
      </c>
      <c r="O16">
        <v>0</v>
      </c>
      <c r="P16">
        <v>4</v>
      </c>
      <c r="Q16">
        <v>0</v>
      </c>
      <c r="R16">
        <v>6743.16</v>
      </c>
      <c r="S16">
        <v>0</v>
      </c>
      <c r="T16">
        <v>6743.16</v>
      </c>
      <c r="U16">
        <v>0</v>
      </c>
      <c r="V16">
        <v>0</v>
      </c>
      <c r="W16">
        <v>256.24</v>
      </c>
      <c r="X16">
        <v>0</v>
      </c>
      <c r="Y16">
        <v>593.74</v>
      </c>
      <c r="Z16">
        <v>0</v>
      </c>
      <c r="AA16">
        <v>0</v>
      </c>
      <c r="AB16">
        <v>18952.2084</v>
      </c>
    </row>
    <row r="17" spans="1:28" x14ac:dyDescent="0.2">
      <c r="A17" s="50" t="s">
        <v>212</v>
      </c>
      <c r="B17" t="s">
        <v>33</v>
      </c>
      <c r="C17" t="s">
        <v>38</v>
      </c>
      <c r="D17">
        <v>8470.02</v>
      </c>
      <c r="E17">
        <v>649.83000000000004</v>
      </c>
      <c r="F17">
        <v>3065.64</v>
      </c>
      <c r="G17">
        <v>0</v>
      </c>
      <c r="H17">
        <v>5.5</v>
      </c>
      <c r="I17">
        <v>0</v>
      </c>
      <c r="J17">
        <v>0</v>
      </c>
      <c r="K17">
        <v>10.5</v>
      </c>
      <c r="L17">
        <v>0</v>
      </c>
      <c r="M17">
        <v>0</v>
      </c>
      <c r="N17">
        <v>19.5</v>
      </c>
      <c r="O17">
        <v>0</v>
      </c>
      <c r="P17">
        <v>4</v>
      </c>
      <c r="Q17">
        <v>0</v>
      </c>
      <c r="R17">
        <v>8219.2000000000007</v>
      </c>
      <c r="S17">
        <v>0</v>
      </c>
      <c r="T17">
        <v>8219.2000000000007</v>
      </c>
      <c r="U17">
        <v>0</v>
      </c>
      <c r="V17">
        <v>0</v>
      </c>
      <c r="W17">
        <v>312.33</v>
      </c>
      <c r="X17">
        <v>0</v>
      </c>
      <c r="Y17">
        <v>649.83000000000004</v>
      </c>
      <c r="Z17">
        <v>0</v>
      </c>
      <c r="AA17">
        <v>0</v>
      </c>
      <c r="AB17">
        <v>23748.131700000002</v>
      </c>
    </row>
    <row r="18" spans="1:28" x14ac:dyDescent="0.2">
      <c r="A18" s="50" t="s">
        <v>213</v>
      </c>
      <c r="B18" t="s">
        <v>33</v>
      </c>
      <c r="C18" t="s">
        <v>40</v>
      </c>
      <c r="D18">
        <v>9777.2199999999993</v>
      </c>
      <c r="E18">
        <v>704.42</v>
      </c>
      <c r="F18">
        <v>3918.86</v>
      </c>
      <c r="G18">
        <v>0</v>
      </c>
      <c r="H18">
        <v>5.5</v>
      </c>
      <c r="I18">
        <v>0</v>
      </c>
      <c r="J18">
        <v>0</v>
      </c>
      <c r="K18">
        <v>14</v>
      </c>
      <c r="L18">
        <v>0</v>
      </c>
      <c r="M18">
        <v>0</v>
      </c>
      <c r="N18">
        <v>25.5</v>
      </c>
      <c r="O18">
        <v>0</v>
      </c>
      <c r="P18">
        <v>4</v>
      </c>
      <c r="Q18">
        <v>0</v>
      </c>
      <c r="R18">
        <v>9655.69</v>
      </c>
      <c r="S18">
        <v>0</v>
      </c>
      <c r="T18">
        <v>9655.69</v>
      </c>
      <c r="U18">
        <v>0</v>
      </c>
      <c r="V18">
        <v>0</v>
      </c>
      <c r="W18">
        <v>366.92</v>
      </c>
      <c r="X18">
        <v>0</v>
      </c>
      <c r="Y18">
        <v>704.42</v>
      </c>
      <c r="Z18">
        <v>0</v>
      </c>
      <c r="AA18">
        <v>0</v>
      </c>
      <c r="AB18">
        <v>28509.861000000001</v>
      </c>
    </row>
    <row r="19" spans="1:28" x14ac:dyDescent="0.2">
      <c r="A19" s="50" t="s">
        <v>214</v>
      </c>
      <c r="B19" t="s">
        <v>42</v>
      </c>
      <c r="C19" t="s">
        <v>34</v>
      </c>
      <c r="D19">
        <v>8527.1200000000008</v>
      </c>
      <c r="E19">
        <v>567.77</v>
      </c>
      <c r="F19">
        <v>3805.2</v>
      </c>
      <c r="G19">
        <v>0</v>
      </c>
      <c r="H19">
        <v>6</v>
      </c>
      <c r="I19">
        <v>0</v>
      </c>
      <c r="J19">
        <v>0</v>
      </c>
      <c r="K19">
        <v>7</v>
      </c>
      <c r="L19">
        <v>0</v>
      </c>
      <c r="M19">
        <v>0</v>
      </c>
      <c r="N19">
        <v>15</v>
      </c>
      <c r="O19">
        <v>0</v>
      </c>
      <c r="P19">
        <v>4</v>
      </c>
      <c r="Q19">
        <v>0</v>
      </c>
      <c r="R19">
        <v>5730.8</v>
      </c>
      <c r="S19">
        <v>0</v>
      </c>
      <c r="T19">
        <v>5730.8</v>
      </c>
      <c r="U19">
        <v>0</v>
      </c>
      <c r="V19">
        <v>0</v>
      </c>
      <c r="W19">
        <v>217.77</v>
      </c>
      <c r="X19">
        <v>0</v>
      </c>
      <c r="Y19">
        <v>567.77</v>
      </c>
      <c r="Z19">
        <v>0</v>
      </c>
      <c r="AA19">
        <v>0</v>
      </c>
      <c r="AB19">
        <v>22890.506700000002</v>
      </c>
    </row>
    <row r="20" spans="1:28" x14ac:dyDescent="0.2">
      <c r="A20" s="50" t="s">
        <v>215</v>
      </c>
      <c r="B20" t="s">
        <v>42</v>
      </c>
      <c r="C20" t="s">
        <v>36</v>
      </c>
      <c r="D20">
        <v>12048.45</v>
      </c>
      <c r="E20">
        <v>833.6</v>
      </c>
      <c r="F20">
        <v>5115.7</v>
      </c>
      <c r="G20">
        <v>0</v>
      </c>
      <c r="H20">
        <v>3</v>
      </c>
      <c r="I20">
        <v>0</v>
      </c>
      <c r="J20">
        <v>24</v>
      </c>
      <c r="K20">
        <v>7</v>
      </c>
      <c r="L20">
        <v>0</v>
      </c>
      <c r="M20">
        <v>0</v>
      </c>
      <c r="N20">
        <v>27</v>
      </c>
      <c r="O20">
        <v>0</v>
      </c>
      <c r="P20">
        <v>0</v>
      </c>
      <c r="Q20">
        <v>4</v>
      </c>
      <c r="R20">
        <v>8449.84</v>
      </c>
      <c r="S20">
        <v>123.36</v>
      </c>
      <c r="T20">
        <v>8449.84</v>
      </c>
      <c r="U20">
        <v>0</v>
      </c>
      <c r="V20">
        <v>0</v>
      </c>
      <c r="W20">
        <v>321.08999999999997</v>
      </c>
      <c r="X20">
        <v>0</v>
      </c>
      <c r="Y20">
        <v>596.09</v>
      </c>
      <c r="Z20">
        <v>27.51</v>
      </c>
      <c r="AA20">
        <v>197.51</v>
      </c>
      <c r="AB20">
        <v>35429.872100000001</v>
      </c>
    </row>
    <row r="21" spans="1:28" x14ac:dyDescent="0.2">
      <c r="A21" s="50" t="s">
        <v>216</v>
      </c>
      <c r="B21" t="s">
        <v>42</v>
      </c>
      <c r="C21" t="s">
        <v>38</v>
      </c>
      <c r="D21">
        <v>14533.52</v>
      </c>
      <c r="E21">
        <v>798.27</v>
      </c>
      <c r="F21">
        <v>7894.6</v>
      </c>
      <c r="G21">
        <v>0</v>
      </c>
      <c r="H21">
        <v>6</v>
      </c>
      <c r="I21">
        <v>0</v>
      </c>
      <c r="J21">
        <v>0</v>
      </c>
      <c r="K21">
        <v>14</v>
      </c>
      <c r="L21">
        <v>0</v>
      </c>
      <c r="M21">
        <v>0</v>
      </c>
      <c r="N21">
        <v>39</v>
      </c>
      <c r="O21">
        <v>0</v>
      </c>
      <c r="P21">
        <v>4</v>
      </c>
      <c r="Q21">
        <v>0</v>
      </c>
      <c r="R21">
        <v>11796.64</v>
      </c>
      <c r="S21">
        <v>0</v>
      </c>
      <c r="T21">
        <v>11796.64</v>
      </c>
      <c r="U21">
        <v>0</v>
      </c>
      <c r="V21">
        <v>0</v>
      </c>
      <c r="W21">
        <v>448.27</v>
      </c>
      <c r="X21">
        <v>0</v>
      </c>
      <c r="Y21">
        <v>798.27</v>
      </c>
      <c r="Z21">
        <v>0</v>
      </c>
      <c r="AA21">
        <v>0</v>
      </c>
      <c r="AB21">
        <v>47210.2693</v>
      </c>
    </row>
    <row r="22" spans="1:28" x14ac:dyDescent="0.2">
      <c r="A22" s="50" t="s">
        <v>217</v>
      </c>
      <c r="B22" t="s">
        <v>42</v>
      </c>
      <c r="C22" t="s">
        <v>40</v>
      </c>
      <c r="D22">
        <v>17450.39</v>
      </c>
      <c r="E22">
        <v>1190.1400000000001</v>
      </c>
      <c r="F22">
        <v>7552.5</v>
      </c>
      <c r="G22">
        <v>0</v>
      </c>
      <c r="H22">
        <v>4</v>
      </c>
      <c r="I22">
        <v>0</v>
      </c>
      <c r="J22">
        <v>24</v>
      </c>
      <c r="K22">
        <v>7</v>
      </c>
      <c r="L22">
        <v>0</v>
      </c>
      <c r="M22">
        <v>0</v>
      </c>
      <c r="N22">
        <v>51</v>
      </c>
      <c r="O22">
        <v>0</v>
      </c>
      <c r="P22">
        <v>0</v>
      </c>
      <c r="Q22">
        <v>4</v>
      </c>
      <c r="R22">
        <v>10721.7</v>
      </c>
      <c r="S22">
        <v>1222.92</v>
      </c>
      <c r="T22">
        <v>10721.7</v>
      </c>
      <c r="U22">
        <v>0</v>
      </c>
      <c r="V22">
        <v>0</v>
      </c>
      <c r="W22">
        <v>407.42</v>
      </c>
      <c r="X22">
        <v>0</v>
      </c>
      <c r="Y22">
        <v>707.42</v>
      </c>
      <c r="Z22">
        <v>272.70999999999998</v>
      </c>
      <c r="AA22">
        <v>442.71</v>
      </c>
      <c r="AB22">
        <v>66145.940900000001</v>
      </c>
    </row>
    <row r="23" spans="1:28" x14ac:dyDescent="0.2">
      <c r="A23" s="50" t="s">
        <v>218</v>
      </c>
      <c r="B23" t="s">
        <v>47</v>
      </c>
      <c r="C23" t="s">
        <v>34</v>
      </c>
      <c r="D23">
        <v>9243.7199999999993</v>
      </c>
      <c r="E23">
        <v>599.83000000000004</v>
      </c>
      <c r="F23">
        <v>4255.2</v>
      </c>
      <c r="G23">
        <v>0</v>
      </c>
      <c r="H23">
        <v>6</v>
      </c>
      <c r="I23">
        <v>0</v>
      </c>
      <c r="J23">
        <v>0</v>
      </c>
      <c r="K23">
        <v>7</v>
      </c>
      <c r="L23">
        <v>0</v>
      </c>
      <c r="M23">
        <v>18</v>
      </c>
      <c r="N23">
        <v>15</v>
      </c>
      <c r="O23">
        <v>0</v>
      </c>
      <c r="P23">
        <v>4</v>
      </c>
      <c r="Q23">
        <v>0</v>
      </c>
      <c r="R23">
        <v>6574.39</v>
      </c>
      <c r="S23">
        <v>0</v>
      </c>
      <c r="T23">
        <v>6574.39</v>
      </c>
      <c r="U23">
        <v>0</v>
      </c>
      <c r="V23">
        <v>0</v>
      </c>
      <c r="W23">
        <v>249.83</v>
      </c>
      <c r="X23">
        <v>0</v>
      </c>
      <c r="Y23">
        <v>599.83000000000004</v>
      </c>
      <c r="Z23">
        <v>0</v>
      </c>
      <c r="AA23">
        <v>0</v>
      </c>
      <c r="AB23">
        <v>28497.9018</v>
      </c>
    </row>
    <row r="24" spans="1:28" x14ac:dyDescent="0.2">
      <c r="A24" s="50" t="s">
        <v>219</v>
      </c>
      <c r="B24" t="s">
        <v>47</v>
      </c>
      <c r="C24" t="s">
        <v>36</v>
      </c>
      <c r="D24">
        <v>12806.19</v>
      </c>
      <c r="E24">
        <v>924.72</v>
      </c>
      <c r="F24">
        <v>5115.7</v>
      </c>
      <c r="G24">
        <v>0</v>
      </c>
      <c r="H24">
        <v>3</v>
      </c>
      <c r="I24">
        <v>0</v>
      </c>
      <c r="J24">
        <v>24</v>
      </c>
      <c r="K24">
        <v>7</v>
      </c>
      <c r="L24">
        <v>0</v>
      </c>
      <c r="M24">
        <v>0</v>
      </c>
      <c r="N24">
        <v>27</v>
      </c>
      <c r="O24">
        <v>0</v>
      </c>
      <c r="P24">
        <v>0</v>
      </c>
      <c r="Q24">
        <v>4</v>
      </c>
      <c r="R24">
        <v>9815.19</v>
      </c>
      <c r="S24">
        <v>299.27</v>
      </c>
      <c r="T24">
        <v>9815.19</v>
      </c>
      <c r="U24">
        <v>0</v>
      </c>
      <c r="V24">
        <v>0</v>
      </c>
      <c r="W24">
        <v>372.98</v>
      </c>
      <c r="X24">
        <v>0</v>
      </c>
      <c r="Y24">
        <v>647.98</v>
      </c>
      <c r="Z24">
        <v>66.739999999999995</v>
      </c>
      <c r="AA24">
        <v>236.74</v>
      </c>
      <c r="AB24">
        <v>47418.345500000003</v>
      </c>
    </row>
    <row r="25" spans="1:28" x14ac:dyDescent="0.2">
      <c r="A25" s="50" t="s">
        <v>220</v>
      </c>
      <c r="B25" t="s">
        <v>47</v>
      </c>
      <c r="C25" t="s">
        <v>38</v>
      </c>
      <c r="D25">
        <v>15972.24</v>
      </c>
      <c r="E25">
        <v>1164.9100000000001</v>
      </c>
      <c r="F25">
        <v>6284.1</v>
      </c>
      <c r="G25">
        <v>0</v>
      </c>
      <c r="H25">
        <v>3</v>
      </c>
      <c r="I25">
        <v>0</v>
      </c>
      <c r="J25">
        <v>24</v>
      </c>
      <c r="K25">
        <v>7</v>
      </c>
      <c r="L25">
        <v>0</v>
      </c>
      <c r="M25">
        <v>0</v>
      </c>
      <c r="N25">
        <v>39</v>
      </c>
      <c r="O25">
        <v>0</v>
      </c>
      <c r="P25">
        <v>0</v>
      </c>
      <c r="Q25">
        <v>4</v>
      </c>
      <c r="R25">
        <v>10614.5</v>
      </c>
      <c r="S25">
        <v>1240.2</v>
      </c>
      <c r="T25">
        <v>10614.5</v>
      </c>
      <c r="U25">
        <v>0</v>
      </c>
      <c r="V25">
        <v>0</v>
      </c>
      <c r="W25">
        <v>403.35</v>
      </c>
      <c r="X25">
        <v>0</v>
      </c>
      <c r="Y25">
        <v>678.35</v>
      </c>
      <c r="Z25">
        <v>276.56</v>
      </c>
      <c r="AA25">
        <v>446.56</v>
      </c>
      <c r="AB25">
        <v>69668.428899999999</v>
      </c>
    </row>
    <row r="26" spans="1:28" x14ac:dyDescent="0.2">
      <c r="A26" s="50" t="s">
        <v>221</v>
      </c>
      <c r="B26" t="s">
        <v>47</v>
      </c>
      <c r="C26" t="s">
        <v>40</v>
      </c>
      <c r="D26">
        <v>19472.61</v>
      </c>
      <c r="E26">
        <v>1433.29</v>
      </c>
      <c r="F26">
        <v>7552.5</v>
      </c>
      <c r="G26">
        <v>0</v>
      </c>
      <c r="H26">
        <v>4</v>
      </c>
      <c r="I26">
        <v>0</v>
      </c>
      <c r="J26">
        <v>24</v>
      </c>
      <c r="K26">
        <v>7</v>
      </c>
      <c r="L26">
        <v>0</v>
      </c>
      <c r="M26">
        <v>0</v>
      </c>
      <c r="N26">
        <v>51</v>
      </c>
      <c r="O26">
        <v>0</v>
      </c>
      <c r="P26">
        <v>0</v>
      </c>
      <c r="Q26">
        <v>4</v>
      </c>
      <c r="R26">
        <v>11353.37</v>
      </c>
      <c r="S26">
        <v>2205.66</v>
      </c>
      <c r="T26">
        <v>11353.37</v>
      </c>
      <c r="U26">
        <v>0</v>
      </c>
      <c r="V26">
        <v>0</v>
      </c>
      <c r="W26">
        <v>431.43</v>
      </c>
      <c r="X26">
        <v>0</v>
      </c>
      <c r="Y26">
        <v>731.43</v>
      </c>
      <c r="Z26">
        <v>491.86</v>
      </c>
      <c r="AA26">
        <v>661.86</v>
      </c>
      <c r="AB26">
        <v>92181.967099999994</v>
      </c>
    </row>
    <row r="27" spans="1:28" x14ac:dyDescent="0.2">
      <c r="A27" s="10" t="s">
        <v>222</v>
      </c>
      <c r="B27" s="17"/>
      <c r="C27" s="17"/>
      <c r="D27" s="14">
        <f t="array" ref="D27">SUM((D15:D26-$D$3:$D$14)/$D$3:$D$14)/12</f>
        <v>-0.47058731256761593</v>
      </c>
      <c r="E27" s="14">
        <f t="array" ref="E27">SUM((E15:E26-$D$3:$D$14)/$D$3:$D$14)/12</f>
        <v>-0.96252220926632059</v>
      </c>
      <c r="F27" s="14">
        <f t="array" ref="F27">SUM((F15:F26-$D$3:$D$14)/$D$3:$D$14)/12</f>
        <v>-0.78227510947781864</v>
      </c>
      <c r="G27" s="15">
        <f t="array" ref="G27">-SUM(IF(G15:G26&lt;G$3:G$14,1,0))/12+SUM(IF(G15:G26&gt;G$3:G$14,1,0))/12</f>
        <v>-1</v>
      </c>
      <c r="H27" s="15">
        <f t="array" ref="H27">-SUM(IF(H15:H26&lt;H$3:H$14,1,0))/12+SUM(IF(H15:H26&gt;H$3:H$14,1,0))/12</f>
        <v>0.58333333333333337</v>
      </c>
      <c r="I27" s="15">
        <f t="array" ref="I27">-SUM(IF(I15:I26&lt;I$3:I$14,1,0))/12+SUM(IF(I15:I26&gt;I$3:I$14,1,0))/12</f>
        <v>-1</v>
      </c>
      <c r="J27" s="15">
        <f t="array" ref="J27">-SUM(IF(J15:J26&lt;J$3:J$14,1,0))/12+SUM(IF(J15:J26&gt;J$3:J$14,1,0))/12</f>
        <v>-0.33333333333333331</v>
      </c>
      <c r="K27" s="15">
        <f t="array" ref="K27">-SUM(IF(K15:K26&lt;K$3:K$14,1,0))/12+SUM(IF(K15:K26&gt;K$3:K$14,1,0))/12</f>
        <v>0.75</v>
      </c>
      <c r="L27" s="15">
        <f t="array" ref="L27">-SUM(IF(L15:L26&lt;L$3:L$14,1,0))/12+SUM(IF(L15:L26&gt;L$3:L$14,1,0))/12</f>
        <v>0</v>
      </c>
      <c r="M27" s="15">
        <f t="array" ref="M27">-SUM(IF(M15:M26&lt;M$3:M$14,1,0))/12+SUM(IF(M15:M26&gt;M$3:M$14,1,0))/12</f>
        <v>8.3333333333333329E-2</v>
      </c>
      <c r="N27" s="15">
        <f t="array" ref="N27">-SUM(IF(N15:N26&lt;N$3:N$14,1,0))/12+SUM(IF(N15:N26&gt;N$3:N$14,1,0))/12</f>
        <v>0.66666666666666663</v>
      </c>
      <c r="O27" s="15">
        <f t="array" ref="O27">-SUM(IF(O15:O26&lt;O$3:O$14,1,0))/12+SUM(IF(O15:O26&gt;O$3:O$14,1,0))/12</f>
        <v>0</v>
      </c>
      <c r="P27" s="15">
        <f t="array" ref="P27">-SUM(IF(P15:P26&lt;P$3:P$14,1,0))/12+SUM(IF(P15:P26&gt;P$3:P$14,1,0))/12</f>
        <v>0.33333333333333331</v>
      </c>
      <c r="Q27" s="15">
        <f t="array" ref="Q27">-SUM(IF(Q15:Q26&lt;Q$3:Q$14,1,0))/12+SUM(IF(Q15:Q26&gt;Q$3:Q$14,1,0))/12</f>
        <v>-0.33333333333333331</v>
      </c>
      <c r="R27" s="14">
        <f t="array" ref="R27">SUM((R15:R26-$D$3:$D$14)/$D$3:$D$14)/12</f>
        <v>-0.60193244594372286</v>
      </c>
      <c r="S27" s="14">
        <f t="array" ref="S27">SUM((S15:S26-$D$3:$D$14)/$D$3:$D$14)/12</f>
        <v>-0.98636278530888843</v>
      </c>
      <c r="T27" s="14">
        <f t="array" ref="T27">SUM((T15:T26-$D$3:$D$14)/$D$3:$D$14)/12</f>
        <v>-0.60193244594372286</v>
      </c>
      <c r="U27" s="14">
        <f t="array" ref="U27">SUM((U15:U26-$D$3:$D$14)/$D$3:$D$14)/12</f>
        <v>-1</v>
      </c>
      <c r="V27" s="14">
        <f t="array" ref="V27">SUM((V15:V26-$D$3:$D$14)/$D$3:$D$14)/12</f>
        <v>-1</v>
      </c>
      <c r="W27" s="14">
        <f t="array" ref="W27">SUM((W15:W26-$D$3:$D$14)/$D$3:$D$14)/12</f>
        <v>-0.98487342686791735</v>
      </c>
      <c r="X27" s="14">
        <f t="array" ref="X27">SUM((X15:X26-$D$3:$D$14)/$D$3:$D$14)/12</f>
        <v>-1</v>
      </c>
      <c r="Y27" s="14">
        <f t="array" ref="Y27">SUM((Y15:Y26-$D$3:$D$14)/$D$3:$D$14)/12</f>
        <v>-0.96884407638758763</v>
      </c>
      <c r="Z27" s="14">
        <f t="array" ref="Z27">SUM((Z15:Z26-$D$3:$D$14)/$D$3:$D$14)/12</f>
        <v>-0.99695890947244681</v>
      </c>
      <c r="AA27" s="14">
        <f t="array" ref="AA27">SUM((AA15:AA26-$D$3:$D$14)/$D$3:$D$14)/12</f>
        <v>-0.99430306540750601</v>
      </c>
      <c r="AB27" s="14">
        <f t="array" ref="AB27">SUM((AB15:AB26-$D$3:$D$14)/$D$3:$D$14)/12</f>
        <v>0.74002049535423453</v>
      </c>
    </row>
    <row r="28" spans="1:28" x14ac:dyDescent="0.2">
      <c r="A28" s="50" t="s">
        <v>223</v>
      </c>
      <c r="B28" t="s">
        <v>33</v>
      </c>
      <c r="C28" t="s">
        <v>34</v>
      </c>
      <c r="D28">
        <v>9279.4699999999993</v>
      </c>
      <c r="E28">
        <v>514.57000000000005</v>
      </c>
      <c r="F28">
        <v>5000</v>
      </c>
      <c r="G28">
        <v>0</v>
      </c>
      <c r="H28">
        <v>5.5</v>
      </c>
      <c r="I28">
        <v>0</v>
      </c>
      <c r="J28">
        <v>0</v>
      </c>
      <c r="K28">
        <v>7</v>
      </c>
      <c r="L28">
        <v>0</v>
      </c>
      <c r="M28">
        <v>0</v>
      </c>
      <c r="N28">
        <v>7.5</v>
      </c>
      <c r="O28">
        <v>0</v>
      </c>
      <c r="P28">
        <v>4</v>
      </c>
      <c r="Q28">
        <v>0</v>
      </c>
      <c r="R28">
        <v>4659.7299999999996</v>
      </c>
      <c r="S28">
        <v>0</v>
      </c>
      <c r="T28">
        <v>4659.7299999999996</v>
      </c>
      <c r="U28">
        <v>0</v>
      </c>
      <c r="V28">
        <v>0</v>
      </c>
      <c r="W28">
        <v>177.07</v>
      </c>
      <c r="X28">
        <v>0</v>
      </c>
      <c r="Y28">
        <v>514.57000000000005</v>
      </c>
      <c r="Z28">
        <v>0</v>
      </c>
      <c r="AA28">
        <v>0</v>
      </c>
      <c r="AB28">
        <v>13694.4691</v>
      </c>
    </row>
    <row r="29" spans="1:28" x14ac:dyDescent="0.2">
      <c r="A29" s="50" t="s">
        <v>224</v>
      </c>
      <c r="B29" t="s">
        <v>33</v>
      </c>
      <c r="C29" t="s">
        <v>36</v>
      </c>
      <c r="D29">
        <v>11087.9</v>
      </c>
      <c r="E29">
        <v>593.74</v>
      </c>
      <c r="F29">
        <v>6150</v>
      </c>
      <c r="G29">
        <v>0</v>
      </c>
      <c r="H29">
        <v>5.5</v>
      </c>
      <c r="I29">
        <v>0</v>
      </c>
      <c r="J29">
        <v>0</v>
      </c>
      <c r="K29">
        <v>7</v>
      </c>
      <c r="L29">
        <v>0</v>
      </c>
      <c r="M29">
        <v>6</v>
      </c>
      <c r="N29">
        <v>13.5</v>
      </c>
      <c r="O29">
        <v>0</v>
      </c>
      <c r="P29">
        <v>4</v>
      </c>
      <c r="Q29">
        <v>0</v>
      </c>
      <c r="R29">
        <v>6743.16</v>
      </c>
      <c r="S29">
        <v>0</v>
      </c>
      <c r="T29">
        <v>6743.16</v>
      </c>
      <c r="U29">
        <v>0</v>
      </c>
      <c r="V29">
        <v>0</v>
      </c>
      <c r="W29">
        <v>256.24</v>
      </c>
      <c r="X29">
        <v>0</v>
      </c>
      <c r="Y29">
        <v>593.74</v>
      </c>
      <c r="Z29">
        <v>0</v>
      </c>
      <c r="AA29">
        <v>0</v>
      </c>
      <c r="AB29">
        <v>18952.208299999998</v>
      </c>
    </row>
    <row r="30" spans="1:28" x14ac:dyDescent="0.2">
      <c r="A30" s="50" t="s">
        <v>225</v>
      </c>
      <c r="B30" t="s">
        <v>33</v>
      </c>
      <c r="C30" t="s">
        <v>38</v>
      </c>
      <c r="D30">
        <v>13904.38</v>
      </c>
      <c r="E30">
        <v>649.83000000000004</v>
      </c>
      <c r="F30">
        <v>8500</v>
      </c>
      <c r="G30">
        <v>0</v>
      </c>
      <c r="H30">
        <v>5.5</v>
      </c>
      <c r="I30">
        <v>0</v>
      </c>
      <c r="J30">
        <v>0</v>
      </c>
      <c r="K30">
        <v>10.5</v>
      </c>
      <c r="L30">
        <v>0</v>
      </c>
      <c r="M30">
        <v>0</v>
      </c>
      <c r="N30">
        <v>19.5</v>
      </c>
      <c r="O30">
        <v>0</v>
      </c>
      <c r="P30">
        <v>4</v>
      </c>
      <c r="Q30">
        <v>0</v>
      </c>
      <c r="R30">
        <v>8219.2000000000007</v>
      </c>
      <c r="S30">
        <v>0</v>
      </c>
      <c r="T30">
        <v>8219.2000000000007</v>
      </c>
      <c r="U30">
        <v>0</v>
      </c>
      <c r="V30">
        <v>0</v>
      </c>
      <c r="W30">
        <v>312.33</v>
      </c>
      <c r="X30">
        <v>0</v>
      </c>
      <c r="Y30">
        <v>649.83000000000004</v>
      </c>
      <c r="Z30">
        <v>0</v>
      </c>
      <c r="AA30">
        <v>0</v>
      </c>
      <c r="AB30">
        <v>23748.131799999999</v>
      </c>
    </row>
    <row r="31" spans="1:28" x14ac:dyDescent="0.2">
      <c r="A31" s="50" t="s">
        <v>226</v>
      </c>
      <c r="B31" t="s">
        <v>33</v>
      </c>
      <c r="C31" t="s">
        <v>40</v>
      </c>
      <c r="D31">
        <v>16858.349999999999</v>
      </c>
      <c r="E31">
        <v>704.42</v>
      </c>
      <c r="F31">
        <v>11000</v>
      </c>
      <c r="G31">
        <v>0</v>
      </c>
      <c r="H31">
        <v>5.5</v>
      </c>
      <c r="I31">
        <v>0</v>
      </c>
      <c r="J31">
        <v>0</v>
      </c>
      <c r="K31">
        <v>14</v>
      </c>
      <c r="L31">
        <v>0</v>
      </c>
      <c r="M31">
        <v>0</v>
      </c>
      <c r="N31">
        <v>25.5</v>
      </c>
      <c r="O31">
        <v>0</v>
      </c>
      <c r="P31">
        <v>4</v>
      </c>
      <c r="Q31">
        <v>0</v>
      </c>
      <c r="R31">
        <v>9655.69</v>
      </c>
      <c r="S31">
        <v>0</v>
      </c>
      <c r="T31">
        <v>9655.69</v>
      </c>
      <c r="U31">
        <v>0</v>
      </c>
      <c r="V31">
        <v>0</v>
      </c>
      <c r="W31">
        <v>366.92</v>
      </c>
      <c r="X31">
        <v>0</v>
      </c>
      <c r="Y31">
        <v>704.42</v>
      </c>
      <c r="Z31">
        <v>0</v>
      </c>
      <c r="AA31">
        <v>0</v>
      </c>
      <c r="AB31">
        <v>28509.861099999998</v>
      </c>
    </row>
    <row r="32" spans="1:28" x14ac:dyDescent="0.2">
      <c r="A32" s="50" t="s">
        <v>227</v>
      </c>
      <c r="B32" t="s">
        <v>42</v>
      </c>
      <c r="C32" t="s">
        <v>34</v>
      </c>
      <c r="D32">
        <v>11021.92</v>
      </c>
      <c r="E32">
        <v>567.77</v>
      </c>
      <c r="F32">
        <v>6300</v>
      </c>
      <c r="G32">
        <v>0</v>
      </c>
      <c r="H32">
        <v>6</v>
      </c>
      <c r="I32">
        <v>0</v>
      </c>
      <c r="J32">
        <v>0</v>
      </c>
      <c r="K32">
        <v>7</v>
      </c>
      <c r="L32">
        <v>0</v>
      </c>
      <c r="M32">
        <v>0</v>
      </c>
      <c r="N32">
        <v>15</v>
      </c>
      <c r="O32">
        <v>0</v>
      </c>
      <c r="P32">
        <v>4</v>
      </c>
      <c r="Q32">
        <v>0</v>
      </c>
      <c r="R32">
        <v>5730.8</v>
      </c>
      <c r="S32">
        <v>0</v>
      </c>
      <c r="T32">
        <v>5730.8</v>
      </c>
      <c r="U32">
        <v>0</v>
      </c>
      <c r="V32">
        <v>0</v>
      </c>
      <c r="W32">
        <v>217.77</v>
      </c>
      <c r="X32">
        <v>0</v>
      </c>
      <c r="Y32">
        <v>567.77</v>
      </c>
      <c r="Z32">
        <v>0</v>
      </c>
      <c r="AA32">
        <v>0</v>
      </c>
      <c r="AB32">
        <v>22890.506600000001</v>
      </c>
    </row>
    <row r="33" spans="1:28" x14ac:dyDescent="0.2">
      <c r="A33" s="50" t="s">
        <v>228</v>
      </c>
      <c r="B33" t="s">
        <v>42</v>
      </c>
      <c r="C33" t="s">
        <v>36</v>
      </c>
      <c r="D33">
        <v>15503.97</v>
      </c>
      <c r="E33">
        <v>745.97</v>
      </c>
      <c r="F33">
        <v>9300</v>
      </c>
      <c r="G33">
        <v>0</v>
      </c>
      <c r="H33">
        <v>6</v>
      </c>
      <c r="I33">
        <v>0</v>
      </c>
      <c r="J33">
        <v>24</v>
      </c>
      <c r="K33">
        <v>7</v>
      </c>
      <c r="L33">
        <v>0</v>
      </c>
      <c r="M33">
        <v>0</v>
      </c>
      <c r="N33">
        <v>27</v>
      </c>
      <c r="O33">
        <v>0</v>
      </c>
      <c r="P33">
        <v>4</v>
      </c>
      <c r="Q33">
        <v>0</v>
      </c>
      <c r="R33">
        <v>9003.1299999999992</v>
      </c>
      <c r="S33">
        <v>25.19</v>
      </c>
      <c r="T33">
        <v>9003.1299999999992</v>
      </c>
      <c r="U33">
        <v>0</v>
      </c>
      <c r="V33">
        <v>0</v>
      </c>
      <c r="W33">
        <v>342.12</v>
      </c>
      <c r="X33">
        <v>0</v>
      </c>
      <c r="Y33">
        <v>692.12</v>
      </c>
      <c r="Z33">
        <v>13.85</v>
      </c>
      <c r="AA33">
        <v>13.85</v>
      </c>
      <c r="AB33">
        <v>35451.189200000001</v>
      </c>
    </row>
    <row r="34" spans="1:28" x14ac:dyDescent="0.2">
      <c r="A34" s="50" t="s">
        <v>229</v>
      </c>
      <c r="B34" t="s">
        <v>42</v>
      </c>
      <c r="C34" t="s">
        <v>38</v>
      </c>
      <c r="D34">
        <v>19938.919999999998</v>
      </c>
      <c r="E34">
        <v>798.27</v>
      </c>
      <c r="F34">
        <v>13300</v>
      </c>
      <c r="G34">
        <v>0</v>
      </c>
      <c r="H34">
        <v>6</v>
      </c>
      <c r="I34">
        <v>0</v>
      </c>
      <c r="J34">
        <v>0</v>
      </c>
      <c r="K34">
        <v>14</v>
      </c>
      <c r="L34">
        <v>0</v>
      </c>
      <c r="M34">
        <v>0</v>
      </c>
      <c r="N34">
        <v>39</v>
      </c>
      <c r="O34">
        <v>0</v>
      </c>
      <c r="P34">
        <v>4</v>
      </c>
      <c r="Q34">
        <v>0</v>
      </c>
      <c r="R34">
        <v>11796.64</v>
      </c>
      <c r="S34">
        <v>0</v>
      </c>
      <c r="T34">
        <v>11796.64</v>
      </c>
      <c r="U34">
        <v>0</v>
      </c>
      <c r="V34">
        <v>0</v>
      </c>
      <c r="W34">
        <v>448.27</v>
      </c>
      <c r="X34">
        <v>0</v>
      </c>
      <c r="Y34">
        <v>798.27</v>
      </c>
      <c r="Z34">
        <v>0</v>
      </c>
      <c r="AA34">
        <v>0</v>
      </c>
      <c r="AB34">
        <v>47210.269399999997</v>
      </c>
    </row>
    <row r="35" spans="1:28" x14ac:dyDescent="0.2">
      <c r="A35" s="50" t="s">
        <v>230</v>
      </c>
      <c r="B35" t="s">
        <v>42</v>
      </c>
      <c r="C35" t="s">
        <v>40</v>
      </c>
      <c r="D35">
        <v>24275.51</v>
      </c>
      <c r="E35">
        <v>958.99</v>
      </c>
      <c r="F35">
        <v>16300</v>
      </c>
      <c r="G35">
        <v>0</v>
      </c>
      <c r="H35">
        <v>6</v>
      </c>
      <c r="I35">
        <v>0</v>
      </c>
      <c r="J35">
        <v>24</v>
      </c>
      <c r="K35">
        <v>14</v>
      </c>
      <c r="L35">
        <v>0</v>
      </c>
      <c r="M35">
        <v>0</v>
      </c>
      <c r="N35">
        <v>51</v>
      </c>
      <c r="O35">
        <v>0</v>
      </c>
      <c r="P35">
        <v>4</v>
      </c>
      <c r="Q35">
        <v>0</v>
      </c>
      <c r="R35">
        <v>14356.2</v>
      </c>
      <c r="S35">
        <v>42.64</v>
      </c>
      <c r="T35">
        <v>14356.2</v>
      </c>
      <c r="U35">
        <v>0</v>
      </c>
      <c r="V35">
        <v>0</v>
      </c>
      <c r="W35">
        <v>545.54</v>
      </c>
      <c r="X35">
        <v>0</v>
      </c>
      <c r="Y35">
        <v>895.54</v>
      </c>
      <c r="Z35">
        <v>23.45</v>
      </c>
      <c r="AA35">
        <v>23.45</v>
      </c>
      <c r="AB35">
        <v>57629.893600000003</v>
      </c>
    </row>
    <row r="36" spans="1:28" x14ac:dyDescent="0.2">
      <c r="A36" s="50" t="s">
        <v>231</v>
      </c>
      <c r="B36" t="s">
        <v>47</v>
      </c>
      <c r="C36" t="s">
        <v>34</v>
      </c>
      <c r="D36">
        <v>11738.52</v>
      </c>
      <c r="E36">
        <v>599.83000000000004</v>
      </c>
      <c r="F36">
        <v>6750</v>
      </c>
      <c r="G36">
        <v>0</v>
      </c>
      <c r="H36">
        <v>6</v>
      </c>
      <c r="I36">
        <v>0</v>
      </c>
      <c r="J36">
        <v>0</v>
      </c>
      <c r="K36">
        <v>7</v>
      </c>
      <c r="L36">
        <v>0</v>
      </c>
      <c r="M36">
        <v>18</v>
      </c>
      <c r="N36">
        <v>15</v>
      </c>
      <c r="O36">
        <v>0</v>
      </c>
      <c r="P36">
        <v>4</v>
      </c>
      <c r="Q36">
        <v>0</v>
      </c>
      <c r="R36">
        <v>6574.39</v>
      </c>
      <c r="S36">
        <v>0</v>
      </c>
      <c r="T36">
        <v>6574.39</v>
      </c>
      <c r="U36">
        <v>0</v>
      </c>
      <c r="V36">
        <v>0</v>
      </c>
      <c r="W36">
        <v>249.83</v>
      </c>
      <c r="X36">
        <v>0</v>
      </c>
      <c r="Y36">
        <v>599.83000000000004</v>
      </c>
      <c r="Z36">
        <v>0</v>
      </c>
      <c r="AA36">
        <v>0</v>
      </c>
      <c r="AB36">
        <v>28497.901699999999</v>
      </c>
    </row>
    <row r="37" spans="1:28" x14ac:dyDescent="0.2">
      <c r="A37" s="50" t="s">
        <v>232</v>
      </c>
      <c r="B37" t="s">
        <v>47</v>
      </c>
      <c r="C37" t="s">
        <v>36</v>
      </c>
      <c r="D37">
        <v>17154.37</v>
      </c>
      <c r="E37">
        <v>1022.58</v>
      </c>
      <c r="F37">
        <v>8650</v>
      </c>
      <c r="G37">
        <v>0</v>
      </c>
      <c r="H37">
        <v>3</v>
      </c>
      <c r="I37">
        <v>0</v>
      </c>
      <c r="J37">
        <v>24</v>
      </c>
      <c r="K37">
        <v>7</v>
      </c>
      <c r="L37">
        <v>0</v>
      </c>
      <c r="M37">
        <v>0</v>
      </c>
      <c r="N37">
        <v>27</v>
      </c>
      <c r="O37">
        <v>0</v>
      </c>
      <c r="P37">
        <v>0</v>
      </c>
      <c r="Q37">
        <v>4</v>
      </c>
      <c r="R37">
        <v>9815.19</v>
      </c>
      <c r="S37">
        <v>299.27</v>
      </c>
      <c r="T37">
        <v>9815.19</v>
      </c>
      <c r="U37">
        <v>0</v>
      </c>
      <c r="V37">
        <v>0</v>
      </c>
      <c r="W37">
        <v>372.98</v>
      </c>
      <c r="X37">
        <v>0</v>
      </c>
      <c r="Y37">
        <v>647.98</v>
      </c>
      <c r="Z37">
        <v>164.6</v>
      </c>
      <c r="AA37">
        <v>334.6</v>
      </c>
      <c r="AB37">
        <v>47418.345500000003</v>
      </c>
    </row>
    <row r="38" spans="1:28" x14ac:dyDescent="0.2">
      <c r="A38" s="50" t="s">
        <v>233</v>
      </c>
      <c r="B38" t="s">
        <v>47</v>
      </c>
      <c r="C38" t="s">
        <v>38</v>
      </c>
      <c r="D38">
        <v>22940.76</v>
      </c>
      <c r="E38">
        <v>1105.1099999999999</v>
      </c>
      <c r="F38">
        <v>13750</v>
      </c>
      <c r="G38">
        <v>0</v>
      </c>
      <c r="H38">
        <v>4</v>
      </c>
      <c r="I38">
        <v>0</v>
      </c>
      <c r="J38">
        <v>24</v>
      </c>
      <c r="K38">
        <v>14</v>
      </c>
      <c r="L38">
        <v>0</v>
      </c>
      <c r="M38">
        <v>0</v>
      </c>
      <c r="N38">
        <v>39</v>
      </c>
      <c r="O38">
        <v>0</v>
      </c>
      <c r="P38">
        <v>0</v>
      </c>
      <c r="Q38">
        <v>4</v>
      </c>
      <c r="R38">
        <v>13829.64</v>
      </c>
      <c r="S38">
        <v>126.51</v>
      </c>
      <c r="T38">
        <v>13829.64</v>
      </c>
      <c r="U38">
        <v>0</v>
      </c>
      <c r="V38">
        <v>0</v>
      </c>
      <c r="W38">
        <v>525.53</v>
      </c>
      <c r="X38">
        <v>0</v>
      </c>
      <c r="Y38">
        <v>825.53</v>
      </c>
      <c r="Z38">
        <v>69.58</v>
      </c>
      <c r="AA38">
        <v>239.58</v>
      </c>
      <c r="AB38">
        <v>62193.290099999998</v>
      </c>
    </row>
    <row r="39" spans="1:28" x14ac:dyDescent="0.2">
      <c r="A39" s="50" t="s">
        <v>234</v>
      </c>
      <c r="B39" t="s">
        <v>47</v>
      </c>
      <c r="C39" t="s">
        <v>40</v>
      </c>
      <c r="D39">
        <v>27634.16</v>
      </c>
      <c r="E39">
        <v>1428.97</v>
      </c>
      <c r="F39">
        <v>15750</v>
      </c>
      <c r="G39">
        <v>0</v>
      </c>
      <c r="H39">
        <v>4</v>
      </c>
      <c r="I39">
        <v>0</v>
      </c>
      <c r="J39">
        <v>24</v>
      </c>
      <c r="K39">
        <v>14</v>
      </c>
      <c r="L39">
        <v>0</v>
      </c>
      <c r="M39">
        <v>0</v>
      </c>
      <c r="N39">
        <v>51</v>
      </c>
      <c r="O39">
        <v>0</v>
      </c>
      <c r="P39">
        <v>0</v>
      </c>
      <c r="Q39">
        <v>4</v>
      </c>
      <c r="R39">
        <v>16110.45</v>
      </c>
      <c r="S39">
        <v>557.76</v>
      </c>
      <c r="T39">
        <v>16110.45</v>
      </c>
      <c r="U39">
        <v>0</v>
      </c>
      <c r="V39">
        <v>0</v>
      </c>
      <c r="W39">
        <v>612.20000000000005</v>
      </c>
      <c r="X39">
        <v>0</v>
      </c>
      <c r="Y39">
        <v>912.2</v>
      </c>
      <c r="Z39">
        <v>306.77</v>
      </c>
      <c r="AA39">
        <v>476.77</v>
      </c>
      <c r="AB39">
        <v>80064.644499999995</v>
      </c>
    </row>
    <row r="40" spans="1:28" x14ac:dyDescent="0.2">
      <c r="A40" s="10" t="s">
        <v>235</v>
      </c>
      <c r="B40" s="17"/>
      <c r="C40" s="17"/>
      <c r="D40" s="14">
        <f t="array" ref="D40">SUM((D28:D39-$D$3:$D$14)/$D$3:$D$14)/12</f>
        <v>-0.24851458816800262</v>
      </c>
      <c r="E40" s="14">
        <f t="array" ref="E40">SUM((E28:E39-$D$3:$D$14)/$D$3:$D$14)/12</f>
        <v>-0.96336212509491226</v>
      </c>
      <c r="F40" s="14">
        <f t="array" ref="F40">SUM((F28:F39-$D$3:$D$14)/$D$3:$D$14)/12</f>
        <v>-0.55321700224849535</v>
      </c>
      <c r="G40" s="15">
        <f t="array" ref="G40">-SUM(IF(G28:G39&lt;G$3:G$14,1,0))/12+SUM(IF(G28:G39&gt;G$3:G$14,1,0))/12</f>
        <v>-1</v>
      </c>
      <c r="H40" s="15">
        <f t="array" ref="H40">-SUM(IF(H28:H39&lt;H$3:H$14,1,0))/12+SUM(IF(H28:H39&gt;H$3:H$14,1,0))/12</f>
        <v>0.75</v>
      </c>
      <c r="I40" s="15">
        <f t="array" ref="I40">-SUM(IF(I28:I39&lt;I$3:I$14,1,0))/12+SUM(IF(I28:I39&gt;I$3:I$14,1,0))/12</f>
        <v>-1</v>
      </c>
      <c r="J40" s="15">
        <f t="array" ref="J40">-SUM(IF(J28:J39&lt;J$3:J$14,1,0))/12+SUM(IF(J28:J39&gt;J$3:J$14,1,0))/12</f>
        <v>-0.33333333333333331</v>
      </c>
      <c r="K40" s="15">
        <f t="array" ref="K40">-SUM(IF(K28:K39&lt;K$3:K$14,1,0))/12+SUM(IF(K28:K39&gt;K$3:K$14,1,0))/12</f>
        <v>0.75</v>
      </c>
      <c r="L40" s="15">
        <f t="array" ref="L40">-SUM(IF(L28:L39&lt;L$3:L$14,1,0))/12+SUM(IF(L28:L39&gt;L$3:L$14,1,0))/12</f>
        <v>0</v>
      </c>
      <c r="M40" s="15">
        <f t="array" ref="M40">-SUM(IF(M28:M39&lt;M$3:M$14,1,0))/12+SUM(IF(M28:M39&gt;M$3:M$14,1,0))/12</f>
        <v>8.3333333333333329E-2</v>
      </c>
      <c r="N40" s="15">
        <f t="array" ref="N40">-SUM(IF(N28:N39&lt;N$3:N$14,1,0))/12+SUM(IF(N28:N39&gt;N$3:N$14,1,0))/12</f>
        <v>0.66666666666666663</v>
      </c>
      <c r="O40" s="15">
        <f t="array" ref="O40">-SUM(IF(O28:O39&lt;O$3:O$14,1,0))/12+SUM(IF(O28:O39&gt;O$3:O$14,1,0))/12</f>
        <v>0</v>
      </c>
      <c r="P40" s="15">
        <f t="array" ref="P40">-SUM(IF(P28:P39&lt;P$3:P$14,1,0))/12+SUM(IF(P28:P39&gt;P$3:P$14,1,0))/12</f>
        <v>0.5</v>
      </c>
      <c r="Q40" s="15">
        <f t="array" ref="Q40">-SUM(IF(Q28:Q39&lt;Q$3:Q$14,1,0))/12+SUM(IF(Q28:Q39&gt;Q$3:Q$14,1,0))/12</f>
        <v>-0.5</v>
      </c>
      <c r="R40" s="14">
        <f t="array" ref="R40">SUM((R28:R39-$D$3:$D$14)/$D$3:$D$14)/12</f>
        <v>-0.56931900091932397</v>
      </c>
      <c r="S40" s="14">
        <f t="array" ref="S40">SUM((S28:S39-$D$3:$D$14)/$D$3:$D$14)/12</f>
        <v>-0.99705342088409565</v>
      </c>
      <c r="T40" s="14">
        <f t="array" ref="T40">SUM((T28:T39-$D$3:$D$14)/$D$3:$D$14)/12</f>
        <v>-0.56931900091932397</v>
      </c>
      <c r="U40" s="14">
        <f t="array" ref="U40">SUM((U28:U39-$D$3:$D$14)/$D$3:$D$14)/12</f>
        <v>-1</v>
      </c>
      <c r="V40" s="14">
        <f t="array" ref="V40">SUM((V28:V39-$D$3:$D$14)/$D$3:$D$14)/12</f>
        <v>-1</v>
      </c>
      <c r="W40" s="14">
        <f t="array" ref="W40">SUM((W28:W39-$D$3:$D$14)/$D$3:$D$14)/12</f>
        <v>-0.98363405482054134</v>
      </c>
      <c r="X40" s="14">
        <f t="array" ref="X40">SUM((X28:X39-$D$3:$D$14)/$D$3:$D$14)/12</f>
        <v>-1</v>
      </c>
      <c r="Y40" s="14">
        <f t="array" ref="Y40">SUM((Y28:Y39-$D$3:$D$14)/$D$3:$D$14)/12</f>
        <v>-0.96708494484483942</v>
      </c>
      <c r="Z40" s="14">
        <f t="array" ref="Z40">SUM((Z28:Z39-$D$3:$D$14)/$D$3:$D$14)/12</f>
        <v>-0.99837939705961887</v>
      </c>
      <c r="AA40" s="14">
        <f t="array" ref="AA40">SUM((AA28:AA39-$D$3:$D$14)/$D$3:$D$14)/12</f>
        <v>-0.99690208473594144</v>
      </c>
      <c r="AB40" s="14">
        <f t="array" ref="AB40">SUM((AB28:AB39-$D$3:$D$14)/$D$3:$D$14)/12</f>
        <v>0.66693191385022077</v>
      </c>
    </row>
    <row r="41" spans="1:28" x14ac:dyDescent="0.2">
      <c r="A41" s="50" t="s">
        <v>236</v>
      </c>
      <c r="B41" t="s">
        <v>33</v>
      </c>
      <c r="C41" t="s">
        <v>34</v>
      </c>
      <c r="D41">
        <v>7304.42</v>
      </c>
      <c r="E41">
        <v>514.57000000000005</v>
      </c>
      <c r="F41">
        <v>3024.95</v>
      </c>
      <c r="G41">
        <v>0</v>
      </c>
      <c r="H41">
        <v>5.5</v>
      </c>
      <c r="I41">
        <v>0</v>
      </c>
      <c r="J41">
        <v>0</v>
      </c>
      <c r="K41">
        <v>7</v>
      </c>
      <c r="L41">
        <v>0</v>
      </c>
      <c r="M41">
        <v>0</v>
      </c>
      <c r="N41">
        <v>7.5</v>
      </c>
      <c r="O41">
        <v>0</v>
      </c>
      <c r="P41">
        <v>4</v>
      </c>
      <c r="Q41">
        <v>0</v>
      </c>
      <c r="R41">
        <v>4659.7299999999996</v>
      </c>
      <c r="S41">
        <v>0</v>
      </c>
      <c r="T41">
        <v>4659.7299999999996</v>
      </c>
      <c r="U41">
        <v>0</v>
      </c>
      <c r="V41">
        <v>0</v>
      </c>
      <c r="W41">
        <v>177.07</v>
      </c>
      <c r="X41">
        <v>0</v>
      </c>
      <c r="Y41">
        <v>514.57000000000005</v>
      </c>
      <c r="Z41">
        <v>0</v>
      </c>
      <c r="AA41">
        <v>0</v>
      </c>
      <c r="AB41">
        <v>13694.468999999999</v>
      </c>
    </row>
    <row r="42" spans="1:28" x14ac:dyDescent="0.2">
      <c r="A42" s="50" t="s">
        <v>237</v>
      </c>
      <c r="B42" t="s">
        <v>33</v>
      </c>
      <c r="C42" t="s">
        <v>36</v>
      </c>
      <c r="D42">
        <v>8697.0499999999993</v>
      </c>
      <c r="E42">
        <v>593.74</v>
      </c>
      <c r="F42">
        <v>3759.15</v>
      </c>
      <c r="G42">
        <v>0</v>
      </c>
      <c r="H42">
        <v>5.5</v>
      </c>
      <c r="I42">
        <v>0</v>
      </c>
      <c r="J42">
        <v>0</v>
      </c>
      <c r="K42">
        <v>7</v>
      </c>
      <c r="L42">
        <v>0</v>
      </c>
      <c r="M42">
        <v>6</v>
      </c>
      <c r="N42">
        <v>13.5</v>
      </c>
      <c r="O42">
        <v>0</v>
      </c>
      <c r="P42">
        <v>4</v>
      </c>
      <c r="Q42">
        <v>0</v>
      </c>
      <c r="R42">
        <v>6743.16</v>
      </c>
      <c r="S42">
        <v>0</v>
      </c>
      <c r="T42">
        <v>6743.16</v>
      </c>
      <c r="U42">
        <v>0</v>
      </c>
      <c r="V42">
        <v>0</v>
      </c>
      <c r="W42">
        <v>256.24</v>
      </c>
      <c r="X42">
        <v>0</v>
      </c>
      <c r="Y42">
        <v>593.74</v>
      </c>
      <c r="Z42">
        <v>0</v>
      </c>
      <c r="AA42">
        <v>0</v>
      </c>
      <c r="AB42">
        <v>18952.2084</v>
      </c>
    </row>
    <row r="43" spans="1:28" x14ac:dyDescent="0.2">
      <c r="A43" s="50" t="s">
        <v>238</v>
      </c>
      <c r="B43" t="s">
        <v>33</v>
      </c>
      <c r="C43" t="s">
        <v>38</v>
      </c>
      <c r="D43">
        <v>10474.030000000001</v>
      </c>
      <c r="E43">
        <v>649.83000000000004</v>
      </c>
      <c r="F43">
        <v>5069.6499999999996</v>
      </c>
      <c r="G43">
        <v>0</v>
      </c>
      <c r="H43">
        <v>5.5</v>
      </c>
      <c r="I43">
        <v>0</v>
      </c>
      <c r="J43">
        <v>0</v>
      </c>
      <c r="K43">
        <v>10.5</v>
      </c>
      <c r="L43">
        <v>0</v>
      </c>
      <c r="M43">
        <v>0</v>
      </c>
      <c r="N43">
        <v>19.5</v>
      </c>
      <c r="O43">
        <v>0</v>
      </c>
      <c r="P43">
        <v>4</v>
      </c>
      <c r="Q43">
        <v>0</v>
      </c>
      <c r="R43">
        <v>8219.2000000000007</v>
      </c>
      <c r="S43">
        <v>0</v>
      </c>
      <c r="T43">
        <v>8219.2000000000007</v>
      </c>
      <c r="U43">
        <v>0</v>
      </c>
      <c r="V43">
        <v>0</v>
      </c>
      <c r="W43">
        <v>312.33</v>
      </c>
      <c r="X43">
        <v>0</v>
      </c>
      <c r="Y43">
        <v>649.83000000000004</v>
      </c>
      <c r="Z43">
        <v>0</v>
      </c>
      <c r="AA43">
        <v>0</v>
      </c>
      <c r="AB43">
        <v>23748.131399999998</v>
      </c>
    </row>
    <row r="44" spans="1:28" x14ac:dyDescent="0.2">
      <c r="A44" s="50" t="s">
        <v>239</v>
      </c>
      <c r="B44" t="s">
        <v>33</v>
      </c>
      <c r="C44" t="s">
        <v>40</v>
      </c>
      <c r="D44">
        <v>12388.5</v>
      </c>
      <c r="E44">
        <v>704.42</v>
      </c>
      <c r="F44">
        <v>6530.15</v>
      </c>
      <c r="G44">
        <v>0</v>
      </c>
      <c r="H44">
        <v>5.5</v>
      </c>
      <c r="I44">
        <v>0</v>
      </c>
      <c r="J44">
        <v>0</v>
      </c>
      <c r="K44">
        <v>14</v>
      </c>
      <c r="L44">
        <v>0</v>
      </c>
      <c r="M44">
        <v>0</v>
      </c>
      <c r="N44">
        <v>25.5</v>
      </c>
      <c r="O44">
        <v>0</v>
      </c>
      <c r="P44">
        <v>4</v>
      </c>
      <c r="Q44">
        <v>0</v>
      </c>
      <c r="R44">
        <v>9655.69</v>
      </c>
      <c r="S44">
        <v>0</v>
      </c>
      <c r="T44">
        <v>9655.69</v>
      </c>
      <c r="U44">
        <v>0</v>
      </c>
      <c r="V44">
        <v>0</v>
      </c>
      <c r="W44">
        <v>366.92</v>
      </c>
      <c r="X44">
        <v>0</v>
      </c>
      <c r="Y44">
        <v>704.42</v>
      </c>
      <c r="Z44">
        <v>0</v>
      </c>
      <c r="AA44">
        <v>0</v>
      </c>
      <c r="AB44">
        <v>28509.861199999999</v>
      </c>
    </row>
    <row r="45" spans="1:28" x14ac:dyDescent="0.2">
      <c r="A45" s="50" t="s">
        <v>240</v>
      </c>
      <c r="B45" t="s">
        <v>42</v>
      </c>
      <c r="C45" t="s">
        <v>34</v>
      </c>
      <c r="D45">
        <v>8527.1200000000008</v>
      </c>
      <c r="E45">
        <v>567.77</v>
      </c>
      <c r="F45">
        <v>3805.2</v>
      </c>
      <c r="G45">
        <v>0</v>
      </c>
      <c r="H45">
        <v>6</v>
      </c>
      <c r="I45">
        <v>0</v>
      </c>
      <c r="J45">
        <v>0</v>
      </c>
      <c r="K45">
        <v>7</v>
      </c>
      <c r="L45">
        <v>0</v>
      </c>
      <c r="M45">
        <v>0</v>
      </c>
      <c r="N45">
        <v>15</v>
      </c>
      <c r="O45">
        <v>0</v>
      </c>
      <c r="P45">
        <v>4</v>
      </c>
      <c r="Q45">
        <v>0</v>
      </c>
      <c r="R45">
        <v>5730.8</v>
      </c>
      <c r="S45">
        <v>0</v>
      </c>
      <c r="T45">
        <v>5730.8</v>
      </c>
      <c r="U45">
        <v>0</v>
      </c>
      <c r="V45">
        <v>0</v>
      </c>
      <c r="W45">
        <v>217.77</v>
      </c>
      <c r="X45">
        <v>0</v>
      </c>
      <c r="Y45">
        <v>567.77</v>
      </c>
      <c r="Z45">
        <v>0</v>
      </c>
      <c r="AA45">
        <v>0</v>
      </c>
      <c r="AB45">
        <v>22890.506600000001</v>
      </c>
    </row>
    <row r="46" spans="1:28" x14ac:dyDescent="0.2">
      <c r="A46" s="50" t="s">
        <v>241</v>
      </c>
      <c r="B46" t="s">
        <v>42</v>
      </c>
      <c r="C46" t="s">
        <v>36</v>
      </c>
      <c r="D46">
        <v>12504.95</v>
      </c>
      <c r="E46">
        <v>694.84</v>
      </c>
      <c r="F46">
        <v>6726.2</v>
      </c>
      <c r="G46">
        <v>0</v>
      </c>
      <c r="H46">
        <v>6</v>
      </c>
      <c r="I46">
        <v>0</v>
      </c>
      <c r="J46">
        <v>0</v>
      </c>
      <c r="K46">
        <v>14</v>
      </c>
      <c r="L46">
        <v>0</v>
      </c>
      <c r="M46">
        <v>0</v>
      </c>
      <c r="N46">
        <v>27</v>
      </c>
      <c r="O46">
        <v>0</v>
      </c>
      <c r="P46">
        <v>4</v>
      </c>
      <c r="Q46">
        <v>0</v>
      </c>
      <c r="R46">
        <v>9074.85</v>
      </c>
      <c r="S46">
        <v>0</v>
      </c>
      <c r="T46">
        <v>9074.85</v>
      </c>
      <c r="U46">
        <v>0</v>
      </c>
      <c r="V46">
        <v>0</v>
      </c>
      <c r="W46">
        <v>344.84</v>
      </c>
      <c r="X46">
        <v>0</v>
      </c>
      <c r="Y46">
        <v>694.84</v>
      </c>
      <c r="Z46">
        <v>0</v>
      </c>
      <c r="AA46">
        <v>0</v>
      </c>
      <c r="AB46">
        <v>37241.2431</v>
      </c>
    </row>
    <row r="47" spans="1:28" x14ac:dyDescent="0.2">
      <c r="A47" s="50" t="s">
        <v>242</v>
      </c>
      <c r="B47" t="s">
        <v>42</v>
      </c>
      <c r="C47" t="s">
        <v>38</v>
      </c>
      <c r="D47">
        <v>14533.52</v>
      </c>
      <c r="E47">
        <v>798.27</v>
      </c>
      <c r="F47">
        <v>7894.6</v>
      </c>
      <c r="G47">
        <v>0</v>
      </c>
      <c r="H47">
        <v>6</v>
      </c>
      <c r="I47">
        <v>0</v>
      </c>
      <c r="J47">
        <v>0</v>
      </c>
      <c r="K47">
        <v>14</v>
      </c>
      <c r="L47">
        <v>0</v>
      </c>
      <c r="M47">
        <v>0</v>
      </c>
      <c r="N47">
        <v>39</v>
      </c>
      <c r="O47">
        <v>0</v>
      </c>
      <c r="P47">
        <v>4</v>
      </c>
      <c r="Q47">
        <v>0</v>
      </c>
      <c r="R47">
        <v>11796.64</v>
      </c>
      <c r="S47">
        <v>0</v>
      </c>
      <c r="T47">
        <v>11796.64</v>
      </c>
      <c r="U47">
        <v>0</v>
      </c>
      <c r="V47">
        <v>0</v>
      </c>
      <c r="W47">
        <v>448.27</v>
      </c>
      <c r="X47">
        <v>0</v>
      </c>
      <c r="Y47">
        <v>798.27</v>
      </c>
      <c r="Z47">
        <v>0</v>
      </c>
      <c r="AA47">
        <v>0</v>
      </c>
      <c r="AB47">
        <v>47210.268900000003</v>
      </c>
    </row>
    <row r="48" spans="1:28" x14ac:dyDescent="0.2">
      <c r="A48" s="50" t="s">
        <v>243</v>
      </c>
      <c r="B48" t="s">
        <v>42</v>
      </c>
      <c r="C48" t="s">
        <v>40</v>
      </c>
      <c r="D48">
        <v>17885.11</v>
      </c>
      <c r="E48">
        <v>990.54</v>
      </c>
      <c r="F48">
        <v>9647.2000000000007</v>
      </c>
      <c r="G48">
        <v>0</v>
      </c>
      <c r="H48">
        <v>6</v>
      </c>
      <c r="I48">
        <v>0</v>
      </c>
      <c r="J48">
        <v>24</v>
      </c>
      <c r="K48">
        <v>14</v>
      </c>
      <c r="L48">
        <v>0</v>
      </c>
      <c r="M48">
        <v>0</v>
      </c>
      <c r="N48">
        <v>51</v>
      </c>
      <c r="O48">
        <v>0</v>
      </c>
      <c r="P48">
        <v>4</v>
      </c>
      <c r="Q48">
        <v>0</v>
      </c>
      <c r="R48">
        <v>14356.2</v>
      </c>
      <c r="S48">
        <v>42.64</v>
      </c>
      <c r="T48">
        <v>14356.2</v>
      </c>
      <c r="U48">
        <v>0</v>
      </c>
      <c r="V48">
        <v>0</v>
      </c>
      <c r="W48">
        <v>545.54</v>
      </c>
      <c r="X48">
        <v>0</v>
      </c>
      <c r="Y48">
        <v>895.54</v>
      </c>
      <c r="Z48">
        <v>55</v>
      </c>
      <c r="AA48">
        <v>55</v>
      </c>
      <c r="AB48">
        <v>57629.889199999998</v>
      </c>
    </row>
    <row r="49" spans="1:28" x14ac:dyDescent="0.2">
      <c r="A49" s="50" t="s">
        <v>244</v>
      </c>
      <c r="B49" t="s">
        <v>47</v>
      </c>
      <c r="C49" t="s">
        <v>34</v>
      </c>
      <c r="D49">
        <v>9243.7199999999993</v>
      </c>
      <c r="E49">
        <v>599.83000000000004</v>
      </c>
      <c r="F49">
        <v>4255.2</v>
      </c>
      <c r="G49">
        <v>0</v>
      </c>
      <c r="H49">
        <v>6</v>
      </c>
      <c r="I49">
        <v>0</v>
      </c>
      <c r="J49">
        <v>0</v>
      </c>
      <c r="K49">
        <v>7</v>
      </c>
      <c r="L49">
        <v>0</v>
      </c>
      <c r="M49">
        <v>18</v>
      </c>
      <c r="N49">
        <v>15</v>
      </c>
      <c r="O49">
        <v>0</v>
      </c>
      <c r="P49">
        <v>4</v>
      </c>
      <c r="Q49">
        <v>0</v>
      </c>
      <c r="R49">
        <v>6574.39</v>
      </c>
      <c r="S49">
        <v>0</v>
      </c>
      <c r="T49">
        <v>6574.39</v>
      </c>
      <c r="U49">
        <v>0</v>
      </c>
      <c r="V49">
        <v>0</v>
      </c>
      <c r="W49">
        <v>249.83</v>
      </c>
      <c r="X49">
        <v>0</v>
      </c>
      <c r="Y49">
        <v>599.83000000000004</v>
      </c>
      <c r="Z49">
        <v>0</v>
      </c>
      <c r="AA49">
        <v>0</v>
      </c>
      <c r="AB49">
        <v>28497.9018</v>
      </c>
    </row>
    <row r="50" spans="1:28" x14ac:dyDescent="0.2">
      <c r="A50" s="50" t="s">
        <v>245</v>
      </c>
      <c r="B50" t="s">
        <v>47</v>
      </c>
      <c r="C50" t="s">
        <v>36</v>
      </c>
      <c r="D50">
        <v>13243.98</v>
      </c>
      <c r="E50">
        <v>765.67</v>
      </c>
      <c r="F50">
        <v>6876.2</v>
      </c>
      <c r="G50">
        <v>0</v>
      </c>
      <c r="H50">
        <v>6</v>
      </c>
      <c r="I50">
        <v>0</v>
      </c>
      <c r="J50">
        <v>0</v>
      </c>
      <c r="K50">
        <v>14</v>
      </c>
      <c r="L50">
        <v>0</v>
      </c>
      <c r="M50">
        <v>6</v>
      </c>
      <c r="N50">
        <v>27</v>
      </c>
      <c r="O50">
        <v>0</v>
      </c>
      <c r="P50">
        <v>4</v>
      </c>
      <c r="Q50">
        <v>0</v>
      </c>
      <c r="R50">
        <v>10938.71</v>
      </c>
      <c r="S50">
        <v>0</v>
      </c>
      <c r="T50">
        <v>10938.71</v>
      </c>
      <c r="U50">
        <v>0</v>
      </c>
      <c r="V50">
        <v>0</v>
      </c>
      <c r="W50">
        <v>415.67</v>
      </c>
      <c r="X50">
        <v>0</v>
      </c>
      <c r="Y50">
        <v>765.67</v>
      </c>
      <c r="Z50">
        <v>0</v>
      </c>
      <c r="AA50">
        <v>0</v>
      </c>
      <c r="AB50">
        <v>47957.815199999997</v>
      </c>
    </row>
    <row r="51" spans="1:28" x14ac:dyDescent="0.2">
      <c r="A51" s="50" t="s">
        <v>246</v>
      </c>
      <c r="B51" t="s">
        <v>47</v>
      </c>
      <c r="C51" t="s">
        <v>38</v>
      </c>
      <c r="D51">
        <v>17127.400000000001</v>
      </c>
      <c r="E51">
        <v>899.43</v>
      </c>
      <c r="F51">
        <v>9647.2000000000007</v>
      </c>
      <c r="G51">
        <v>0</v>
      </c>
      <c r="H51">
        <v>6</v>
      </c>
      <c r="I51">
        <v>0</v>
      </c>
      <c r="J51">
        <v>0</v>
      </c>
      <c r="K51">
        <v>21</v>
      </c>
      <c r="L51">
        <v>0</v>
      </c>
      <c r="M51">
        <v>0</v>
      </c>
      <c r="N51">
        <v>39</v>
      </c>
      <c r="O51">
        <v>0</v>
      </c>
      <c r="P51">
        <v>4</v>
      </c>
      <c r="Q51">
        <v>0</v>
      </c>
      <c r="R51">
        <v>14458.66</v>
      </c>
      <c r="S51">
        <v>0</v>
      </c>
      <c r="T51">
        <v>14458.66</v>
      </c>
      <c r="U51">
        <v>0</v>
      </c>
      <c r="V51">
        <v>0</v>
      </c>
      <c r="W51">
        <v>549.42999999999995</v>
      </c>
      <c r="X51">
        <v>0</v>
      </c>
      <c r="Y51">
        <v>899.43</v>
      </c>
      <c r="Z51">
        <v>0</v>
      </c>
      <c r="AA51">
        <v>0</v>
      </c>
      <c r="AB51">
        <v>64195.003100000002</v>
      </c>
    </row>
    <row r="52" spans="1:28" x14ac:dyDescent="0.2">
      <c r="A52" s="50" t="s">
        <v>247</v>
      </c>
      <c r="B52" t="s">
        <v>47</v>
      </c>
      <c r="C52" t="s">
        <v>40</v>
      </c>
      <c r="D52">
        <v>20307.09</v>
      </c>
      <c r="E52">
        <v>1033.05</v>
      </c>
      <c r="F52">
        <v>11715.6</v>
      </c>
      <c r="G52">
        <v>0</v>
      </c>
      <c r="H52">
        <v>6</v>
      </c>
      <c r="I52">
        <v>0</v>
      </c>
      <c r="J52">
        <v>0</v>
      </c>
      <c r="K52">
        <v>21</v>
      </c>
      <c r="L52">
        <v>0</v>
      </c>
      <c r="M52">
        <v>36</v>
      </c>
      <c r="N52">
        <v>51</v>
      </c>
      <c r="O52">
        <v>0</v>
      </c>
      <c r="P52">
        <v>4</v>
      </c>
      <c r="Q52">
        <v>0</v>
      </c>
      <c r="R52">
        <v>17975.07</v>
      </c>
      <c r="S52">
        <v>0</v>
      </c>
      <c r="T52">
        <v>17975.07</v>
      </c>
      <c r="U52">
        <v>0</v>
      </c>
      <c r="V52">
        <v>0</v>
      </c>
      <c r="W52">
        <v>683.05</v>
      </c>
      <c r="X52">
        <v>0</v>
      </c>
      <c r="Y52">
        <v>1033.05</v>
      </c>
      <c r="Z52">
        <v>0</v>
      </c>
      <c r="AA52">
        <v>0</v>
      </c>
      <c r="AB52">
        <v>78613.508499999996</v>
      </c>
    </row>
    <row r="53" spans="1:28" x14ac:dyDescent="0.2">
      <c r="A53" s="10" t="s">
        <v>248</v>
      </c>
      <c r="B53" s="17"/>
      <c r="C53" s="17"/>
      <c r="D53" s="14">
        <f t="array" ref="D53">SUM((D41:D52-$D$3:$D$14)/$D$3:$D$14)/12</f>
        <v>-0.42773084671421008</v>
      </c>
      <c r="E53" s="14">
        <f t="array" ref="E53">SUM((E41:E52-$D$3:$D$14)/$D$3:$D$14)/12</f>
        <v>-0.96589965385255405</v>
      </c>
      <c r="F53" s="14">
        <f t="array" ref="F53">SUM((F41:F52-$D$3:$D$14)/$D$3:$D$14)/12</f>
        <v>-0.71132989599624885</v>
      </c>
      <c r="G53" s="15">
        <f t="array" ref="G53">-SUM(IF(G41:G52&lt;G$3:G$14,1,0))/12+SUM(IF(G41:G52&gt;G$3:G$14,1,0))/12</f>
        <v>-1</v>
      </c>
      <c r="H53" s="15">
        <f t="array" ref="H53">-SUM(IF(H41:H52&lt;H$3:H$14,1,0))/12+SUM(IF(H41:H52&gt;H$3:H$14,1,0))/12</f>
        <v>0.83333333333333337</v>
      </c>
      <c r="I53" s="15">
        <f t="array" ref="I53">-SUM(IF(I41:I52&lt;I$3:I$14,1,0))/12+SUM(IF(I41:I52&gt;I$3:I$14,1,0))/12</f>
        <v>-1</v>
      </c>
      <c r="J53" s="15">
        <f t="array" ref="J53">-SUM(IF(J41:J52&lt;J$3:J$14,1,0))/12+SUM(IF(J41:J52&gt;J$3:J$14,1,0))/12</f>
        <v>-0.66666666666666663</v>
      </c>
      <c r="K53" s="15">
        <f t="array" ref="K53">-SUM(IF(K41:K52&lt;K$3:K$14,1,0))/12+SUM(IF(K41:K52&gt;K$3:K$14,1,0))/12</f>
        <v>0.75</v>
      </c>
      <c r="L53" s="15">
        <f t="array" ref="L53">-SUM(IF(L41:L52&lt;L$3:L$14,1,0))/12+SUM(IF(L41:L52&gt;L$3:L$14,1,0))/12</f>
        <v>0</v>
      </c>
      <c r="M53" s="15">
        <f t="array" ref="M53">-SUM(IF(M41:M52&lt;M$3:M$14,1,0))/12+SUM(IF(M41:M52&gt;M$3:M$14,1,0))/12</f>
        <v>0.25</v>
      </c>
      <c r="N53" s="15">
        <f t="array" ref="N53">-SUM(IF(N41:N52&lt;N$3:N$14,1,0))/12+SUM(IF(N41:N52&gt;N$3:N$14,1,0))/12</f>
        <v>0.66666666666666663</v>
      </c>
      <c r="O53" s="15">
        <f t="array" ref="O53">-SUM(IF(O41:O52&lt;O$3:O$14,1,0))/12+SUM(IF(O41:O52&gt;O$3:O$14,1,0))/12</f>
        <v>0</v>
      </c>
      <c r="P53" s="15">
        <f t="array" ref="P53">-SUM(IF(P41:P52&lt;P$3:P$14,1,0))/12+SUM(IF(P41:P52&gt;P$3:P$14,1,0))/12</f>
        <v>0.75</v>
      </c>
      <c r="Q53" s="15">
        <f t="array" ref="Q53">-SUM(IF(Q41:Q52&lt;Q$3:Q$14,1,0))/12+SUM(IF(Q41:Q52&gt;Q$3:Q$14,1,0))/12</f>
        <v>-0.75</v>
      </c>
      <c r="R53" s="14">
        <f t="array" ref="R53">SUM((R41:R52-$D$3:$D$14)/$D$3:$D$14)/12</f>
        <v>-0.5589064492475514</v>
      </c>
      <c r="S53" s="14">
        <f t="array" ref="S53">SUM((S41:S52-$D$3:$D$14)/$D$3:$D$14)/12</f>
        <v>-0.99988042505415919</v>
      </c>
      <c r="T53" s="14">
        <f t="array" ref="T53">SUM((T41:T52-$D$3:$D$14)/$D$3:$D$14)/12</f>
        <v>-0.5589064492475514</v>
      </c>
      <c r="U53" s="14">
        <f t="array" ref="U53">SUM((U41:U52-$D$3:$D$14)/$D$3:$D$14)/12</f>
        <v>-1</v>
      </c>
      <c r="V53" s="14">
        <f t="array" ref="V53">SUM((V41:V52-$D$3:$D$14)/$D$3:$D$14)/12</f>
        <v>-1</v>
      </c>
      <c r="W53" s="14">
        <f t="array" ref="W53">SUM((W41:W52-$D$3:$D$14)/$D$3:$D$14)/12</f>
        <v>-0.98323843407883871</v>
      </c>
      <c r="X53" s="14">
        <f t="array" ref="X53">SUM((X41:X52-$D$3:$D$14)/$D$3:$D$14)/12</f>
        <v>-1</v>
      </c>
      <c r="Y53" s="14">
        <f t="array" ref="Y53">SUM((Y41:Y52-$D$3:$D$14)/$D$3:$D$14)/12</f>
        <v>-0.96616606144764938</v>
      </c>
      <c r="Z53" s="14">
        <f t="array" ref="Z53">SUM((Z41:Z52-$D$3:$D$14)/$D$3:$D$14)/12</f>
        <v>-0.99984576402389214</v>
      </c>
      <c r="AA53" s="14">
        <f t="array" ref="AA53">SUM((AA41:AA52-$D$3:$D$14)/$D$3:$D$14)/12</f>
        <v>-0.99984576402389214</v>
      </c>
      <c r="AB53" s="14">
        <f t="array" ref="AB53">SUM((AB41:AB52-$D$3:$D$14)/$D$3:$D$14)/12</f>
        <v>0.67843637556957903</v>
      </c>
    </row>
    <row r="54" spans="1:28" x14ac:dyDescent="0.2">
      <c r="A54" s="50" t="s">
        <v>249</v>
      </c>
      <c r="B54" t="s">
        <v>33</v>
      </c>
      <c r="C54" t="s">
        <v>34</v>
      </c>
      <c r="D54">
        <v>12900.27</v>
      </c>
      <c r="E54">
        <v>1178.4000000000001</v>
      </c>
      <c r="F54">
        <v>3100</v>
      </c>
      <c r="G54">
        <v>0</v>
      </c>
      <c r="H54">
        <v>3</v>
      </c>
      <c r="I54">
        <v>0</v>
      </c>
      <c r="J54">
        <v>24</v>
      </c>
      <c r="K54">
        <v>0</v>
      </c>
      <c r="L54">
        <v>4</v>
      </c>
      <c r="M54">
        <v>0</v>
      </c>
      <c r="N54">
        <v>7.5</v>
      </c>
      <c r="O54">
        <v>0</v>
      </c>
      <c r="P54">
        <v>0</v>
      </c>
      <c r="Q54">
        <v>4</v>
      </c>
      <c r="R54">
        <v>2842.34</v>
      </c>
      <c r="S54">
        <v>560.22</v>
      </c>
      <c r="T54">
        <v>2842.34</v>
      </c>
      <c r="U54">
        <v>0</v>
      </c>
      <c r="V54">
        <v>0</v>
      </c>
      <c r="W54">
        <v>568.47</v>
      </c>
      <c r="X54">
        <v>0</v>
      </c>
      <c r="Y54">
        <v>843.47</v>
      </c>
      <c r="Z54">
        <v>124.93</v>
      </c>
      <c r="AA54">
        <v>294.93</v>
      </c>
      <c r="AB54">
        <v>19101.409800000001</v>
      </c>
    </row>
    <row r="55" spans="1:28" x14ac:dyDescent="0.2">
      <c r="A55" s="50" t="s">
        <v>250</v>
      </c>
      <c r="B55" t="s">
        <v>33</v>
      </c>
      <c r="C55" t="s">
        <v>36</v>
      </c>
      <c r="D55">
        <v>16466.32</v>
      </c>
      <c r="E55">
        <v>1456.88</v>
      </c>
      <c r="F55">
        <v>4350</v>
      </c>
      <c r="G55">
        <v>0</v>
      </c>
      <c r="H55">
        <v>3</v>
      </c>
      <c r="I55">
        <v>0</v>
      </c>
      <c r="J55">
        <v>24</v>
      </c>
      <c r="K55">
        <v>0</v>
      </c>
      <c r="L55">
        <v>4</v>
      </c>
      <c r="M55">
        <v>0</v>
      </c>
      <c r="N55">
        <v>13.5</v>
      </c>
      <c r="O55">
        <v>0</v>
      </c>
      <c r="P55">
        <v>0</v>
      </c>
      <c r="Q55">
        <v>4</v>
      </c>
      <c r="R55">
        <v>3798.85</v>
      </c>
      <c r="S55">
        <v>951.18</v>
      </c>
      <c r="T55">
        <v>3798.85</v>
      </c>
      <c r="U55">
        <v>0</v>
      </c>
      <c r="V55">
        <v>0</v>
      </c>
      <c r="W55">
        <v>759.77</v>
      </c>
      <c r="X55">
        <v>0</v>
      </c>
      <c r="Y55">
        <v>1034.77</v>
      </c>
      <c r="Z55">
        <v>212.11</v>
      </c>
      <c r="AA55">
        <v>382.11</v>
      </c>
      <c r="AB55">
        <v>29384.223699999999</v>
      </c>
    </row>
    <row r="56" spans="1:28" x14ac:dyDescent="0.2">
      <c r="A56" s="50" t="s">
        <v>251</v>
      </c>
      <c r="B56" t="s">
        <v>33</v>
      </c>
      <c r="C56" t="s">
        <v>38</v>
      </c>
      <c r="D56">
        <v>18922.740000000002</v>
      </c>
      <c r="E56">
        <v>1601.94</v>
      </c>
      <c r="F56">
        <v>5600</v>
      </c>
      <c r="G56">
        <v>0</v>
      </c>
      <c r="H56">
        <v>3</v>
      </c>
      <c r="I56">
        <v>0</v>
      </c>
      <c r="J56">
        <v>24</v>
      </c>
      <c r="K56">
        <v>0</v>
      </c>
      <c r="L56">
        <v>4</v>
      </c>
      <c r="M56">
        <v>0</v>
      </c>
      <c r="N56">
        <v>19.5</v>
      </c>
      <c r="O56">
        <v>0</v>
      </c>
      <c r="P56">
        <v>0</v>
      </c>
      <c r="Q56">
        <v>4</v>
      </c>
      <c r="R56">
        <v>4046.35</v>
      </c>
      <c r="S56">
        <v>1379.71</v>
      </c>
      <c r="T56">
        <v>4046.35</v>
      </c>
      <c r="U56">
        <v>0</v>
      </c>
      <c r="V56">
        <v>0</v>
      </c>
      <c r="W56">
        <v>809.27</v>
      </c>
      <c r="X56">
        <v>0</v>
      </c>
      <c r="Y56">
        <v>1084.27</v>
      </c>
      <c r="Z56">
        <v>307.67</v>
      </c>
      <c r="AA56">
        <v>477.67</v>
      </c>
      <c r="AB56">
        <v>38719.403200000001</v>
      </c>
    </row>
    <row r="57" spans="1:28" x14ac:dyDescent="0.2">
      <c r="A57" s="50" t="s">
        <v>252</v>
      </c>
      <c r="B57" t="s">
        <v>33</v>
      </c>
      <c r="C57" t="s">
        <v>40</v>
      </c>
      <c r="D57">
        <v>21751.16</v>
      </c>
      <c r="E57">
        <v>1779.71</v>
      </c>
      <c r="F57">
        <v>6950</v>
      </c>
      <c r="G57">
        <v>0</v>
      </c>
      <c r="H57">
        <v>4</v>
      </c>
      <c r="I57">
        <v>0</v>
      </c>
      <c r="J57">
        <v>24</v>
      </c>
      <c r="K57">
        <v>0</v>
      </c>
      <c r="L57">
        <v>4</v>
      </c>
      <c r="M57">
        <v>0</v>
      </c>
      <c r="N57">
        <v>25.5</v>
      </c>
      <c r="O57">
        <v>0</v>
      </c>
      <c r="P57">
        <v>0</v>
      </c>
      <c r="Q57">
        <v>4</v>
      </c>
      <c r="R57">
        <v>4387.57</v>
      </c>
      <c r="S57">
        <v>1758.74</v>
      </c>
      <c r="T57">
        <v>4387.57</v>
      </c>
      <c r="U57">
        <v>0</v>
      </c>
      <c r="V57">
        <v>0</v>
      </c>
      <c r="W57">
        <v>877.51</v>
      </c>
      <c r="X57">
        <v>0</v>
      </c>
      <c r="Y57">
        <v>1177.51</v>
      </c>
      <c r="Z57">
        <v>392.2</v>
      </c>
      <c r="AA57">
        <v>562.20000000000005</v>
      </c>
      <c r="AB57">
        <v>47299.705900000001</v>
      </c>
    </row>
    <row r="58" spans="1:28" x14ac:dyDescent="0.2">
      <c r="A58" s="50" t="s">
        <v>253</v>
      </c>
      <c r="B58" t="s">
        <v>42</v>
      </c>
      <c r="C58" t="s">
        <v>34</v>
      </c>
      <c r="D58">
        <v>14871.83</v>
      </c>
      <c r="E58">
        <v>1265.1600000000001</v>
      </c>
      <c r="F58">
        <v>4350</v>
      </c>
      <c r="G58">
        <v>0</v>
      </c>
      <c r="H58">
        <v>3</v>
      </c>
      <c r="I58">
        <v>0</v>
      </c>
      <c r="J58">
        <v>24</v>
      </c>
      <c r="K58">
        <v>0</v>
      </c>
      <c r="L58">
        <v>4</v>
      </c>
      <c r="M58">
        <v>0</v>
      </c>
      <c r="N58">
        <v>15</v>
      </c>
      <c r="O58">
        <v>0</v>
      </c>
      <c r="P58">
        <v>0</v>
      </c>
      <c r="Q58">
        <v>4</v>
      </c>
      <c r="R58">
        <v>2870.17</v>
      </c>
      <c r="S58">
        <v>924.33</v>
      </c>
      <c r="T58">
        <v>2870.17</v>
      </c>
      <c r="U58">
        <v>0</v>
      </c>
      <c r="V58">
        <v>0</v>
      </c>
      <c r="W58">
        <v>574.03</v>
      </c>
      <c r="X58">
        <v>0</v>
      </c>
      <c r="Y58">
        <v>849.03</v>
      </c>
      <c r="Z58">
        <v>206.13</v>
      </c>
      <c r="AA58">
        <v>376.13</v>
      </c>
      <c r="AB58">
        <v>29874.141800000001</v>
      </c>
    </row>
    <row r="59" spans="1:28" x14ac:dyDescent="0.2">
      <c r="A59" s="50" t="s">
        <v>254</v>
      </c>
      <c r="B59" t="s">
        <v>42</v>
      </c>
      <c r="C59" t="s">
        <v>36</v>
      </c>
      <c r="D59">
        <v>20294.04</v>
      </c>
      <c r="E59">
        <v>1646.59</v>
      </c>
      <c r="F59">
        <v>6600</v>
      </c>
      <c r="G59">
        <v>0</v>
      </c>
      <c r="H59">
        <v>3</v>
      </c>
      <c r="I59">
        <v>0</v>
      </c>
      <c r="J59">
        <v>24</v>
      </c>
      <c r="K59">
        <v>0</v>
      </c>
      <c r="L59">
        <v>4</v>
      </c>
      <c r="M59">
        <v>0</v>
      </c>
      <c r="N59">
        <v>27</v>
      </c>
      <c r="O59">
        <v>0</v>
      </c>
      <c r="P59">
        <v>0</v>
      </c>
      <c r="Q59">
        <v>4</v>
      </c>
      <c r="R59">
        <v>3862.74</v>
      </c>
      <c r="S59">
        <v>1744.58</v>
      </c>
      <c r="T59">
        <v>3862.74</v>
      </c>
      <c r="U59">
        <v>0</v>
      </c>
      <c r="V59">
        <v>0</v>
      </c>
      <c r="W59">
        <v>772.55</v>
      </c>
      <c r="X59">
        <v>0</v>
      </c>
      <c r="Y59">
        <v>1047.55</v>
      </c>
      <c r="Z59">
        <v>389.04</v>
      </c>
      <c r="AA59">
        <v>559.04</v>
      </c>
      <c r="AB59">
        <v>50108.416100000002</v>
      </c>
    </row>
    <row r="60" spans="1:28" x14ac:dyDescent="0.2">
      <c r="A60" s="50" t="s">
        <v>255</v>
      </c>
      <c r="B60" t="s">
        <v>42</v>
      </c>
      <c r="C60" t="s">
        <v>38</v>
      </c>
      <c r="D60">
        <v>24491.200000000001</v>
      </c>
      <c r="E60">
        <v>1880.72</v>
      </c>
      <c r="F60">
        <v>8850</v>
      </c>
      <c r="G60">
        <v>0</v>
      </c>
      <c r="H60">
        <v>3</v>
      </c>
      <c r="I60">
        <v>0</v>
      </c>
      <c r="J60">
        <v>24</v>
      </c>
      <c r="K60">
        <v>0</v>
      </c>
      <c r="L60">
        <v>4</v>
      </c>
      <c r="M60">
        <v>0</v>
      </c>
      <c r="N60">
        <v>39</v>
      </c>
      <c r="O60">
        <v>0</v>
      </c>
      <c r="P60">
        <v>0</v>
      </c>
      <c r="Q60">
        <v>4</v>
      </c>
      <c r="R60">
        <v>4046.37</v>
      </c>
      <c r="S60">
        <v>2629.8</v>
      </c>
      <c r="T60">
        <v>4046.37</v>
      </c>
      <c r="U60">
        <v>0</v>
      </c>
      <c r="V60">
        <v>0</v>
      </c>
      <c r="W60">
        <v>809.27</v>
      </c>
      <c r="X60">
        <v>0</v>
      </c>
      <c r="Y60">
        <v>1084.27</v>
      </c>
      <c r="Z60">
        <v>586.45000000000005</v>
      </c>
      <c r="AA60">
        <v>756.45</v>
      </c>
      <c r="AB60">
        <v>68799.715599999996</v>
      </c>
    </row>
    <row r="61" spans="1:28" x14ac:dyDescent="0.2">
      <c r="A61" s="50" t="s">
        <v>256</v>
      </c>
      <c r="B61" t="s">
        <v>42</v>
      </c>
      <c r="C61" t="s">
        <v>40</v>
      </c>
      <c r="D61">
        <v>29122.04</v>
      </c>
      <c r="E61">
        <v>2154.9699999999998</v>
      </c>
      <c r="F61">
        <v>11200</v>
      </c>
      <c r="G61">
        <v>0</v>
      </c>
      <c r="H61">
        <v>4</v>
      </c>
      <c r="I61">
        <v>0</v>
      </c>
      <c r="J61">
        <v>24</v>
      </c>
      <c r="K61">
        <v>0</v>
      </c>
      <c r="L61">
        <v>4</v>
      </c>
      <c r="M61">
        <v>0</v>
      </c>
      <c r="N61">
        <v>51</v>
      </c>
      <c r="O61">
        <v>0</v>
      </c>
      <c r="P61">
        <v>0</v>
      </c>
      <c r="Q61">
        <v>4</v>
      </c>
      <c r="R61">
        <v>4377.79</v>
      </c>
      <c r="S61">
        <v>3450.29</v>
      </c>
      <c r="T61">
        <v>4377.79</v>
      </c>
      <c r="U61">
        <v>0</v>
      </c>
      <c r="V61">
        <v>0</v>
      </c>
      <c r="W61">
        <v>875.56</v>
      </c>
      <c r="X61">
        <v>0</v>
      </c>
      <c r="Y61">
        <v>1175.56</v>
      </c>
      <c r="Z61">
        <v>769.41</v>
      </c>
      <c r="AA61">
        <v>939.41</v>
      </c>
      <c r="AB61">
        <v>86731.167000000001</v>
      </c>
    </row>
    <row r="62" spans="1:28" x14ac:dyDescent="0.2">
      <c r="A62" s="50" t="s">
        <v>257</v>
      </c>
      <c r="B62" t="s">
        <v>47</v>
      </c>
      <c r="C62" t="s">
        <v>34</v>
      </c>
      <c r="D62">
        <v>15470.83</v>
      </c>
      <c r="E62">
        <v>1337.18</v>
      </c>
      <c r="F62">
        <v>4350</v>
      </c>
      <c r="G62">
        <v>0</v>
      </c>
      <c r="H62">
        <v>3</v>
      </c>
      <c r="I62">
        <v>0</v>
      </c>
      <c r="J62">
        <v>24</v>
      </c>
      <c r="K62">
        <v>0</v>
      </c>
      <c r="L62">
        <v>4</v>
      </c>
      <c r="M62">
        <v>0</v>
      </c>
      <c r="N62">
        <v>15</v>
      </c>
      <c r="O62">
        <v>0</v>
      </c>
      <c r="P62">
        <v>0</v>
      </c>
      <c r="Q62">
        <v>4</v>
      </c>
      <c r="R62">
        <v>2926.38</v>
      </c>
      <c r="S62">
        <v>1196.9000000000001</v>
      </c>
      <c r="T62">
        <v>2926.38</v>
      </c>
      <c r="U62">
        <v>0</v>
      </c>
      <c r="V62">
        <v>0</v>
      </c>
      <c r="W62">
        <v>585.28</v>
      </c>
      <c r="X62">
        <v>0</v>
      </c>
      <c r="Y62">
        <v>860.28</v>
      </c>
      <c r="Z62">
        <v>266.91000000000003</v>
      </c>
      <c r="AA62">
        <v>436.91</v>
      </c>
      <c r="AB62">
        <v>36595.475299999998</v>
      </c>
    </row>
    <row r="63" spans="1:28" x14ac:dyDescent="0.2">
      <c r="A63" s="50" t="s">
        <v>258</v>
      </c>
      <c r="B63" t="s">
        <v>47</v>
      </c>
      <c r="C63" t="s">
        <v>36</v>
      </c>
      <c r="D63">
        <v>21668.65</v>
      </c>
      <c r="E63">
        <v>1811.88</v>
      </c>
      <c r="F63">
        <v>6600</v>
      </c>
      <c r="G63">
        <v>0</v>
      </c>
      <c r="H63">
        <v>3</v>
      </c>
      <c r="I63">
        <v>0</v>
      </c>
      <c r="J63">
        <v>24</v>
      </c>
      <c r="K63">
        <v>0</v>
      </c>
      <c r="L63">
        <v>4</v>
      </c>
      <c r="M63">
        <v>0</v>
      </c>
      <c r="N63">
        <v>27</v>
      </c>
      <c r="O63">
        <v>0</v>
      </c>
      <c r="P63">
        <v>0</v>
      </c>
      <c r="Q63">
        <v>4</v>
      </c>
      <c r="R63">
        <v>4047.84</v>
      </c>
      <c r="S63">
        <v>2319.7600000000002</v>
      </c>
      <c r="T63">
        <v>4047.84</v>
      </c>
      <c r="U63">
        <v>0</v>
      </c>
      <c r="V63">
        <v>0</v>
      </c>
      <c r="W63">
        <v>809.57</v>
      </c>
      <c r="X63">
        <v>0</v>
      </c>
      <c r="Y63">
        <v>1084.57</v>
      </c>
      <c r="Z63">
        <v>517.30999999999995</v>
      </c>
      <c r="AA63">
        <v>687.31</v>
      </c>
      <c r="AB63">
        <v>63715.667600000001</v>
      </c>
    </row>
    <row r="64" spans="1:28" x14ac:dyDescent="0.2">
      <c r="A64" s="50" t="s">
        <v>259</v>
      </c>
      <c r="B64" t="s">
        <v>47</v>
      </c>
      <c r="C64" t="s">
        <v>38</v>
      </c>
      <c r="D64">
        <v>26263.84</v>
      </c>
      <c r="E64">
        <v>2093.86</v>
      </c>
      <c r="F64">
        <v>8850</v>
      </c>
      <c r="G64">
        <v>0</v>
      </c>
      <c r="H64">
        <v>3</v>
      </c>
      <c r="I64">
        <v>0</v>
      </c>
      <c r="J64">
        <v>24</v>
      </c>
      <c r="K64">
        <v>0</v>
      </c>
      <c r="L64">
        <v>4</v>
      </c>
      <c r="M64">
        <v>0</v>
      </c>
      <c r="N64">
        <v>39</v>
      </c>
      <c r="O64">
        <v>0</v>
      </c>
      <c r="P64">
        <v>0</v>
      </c>
      <c r="Q64">
        <v>4</v>
      </c>
      <c r="R64">
        <v>4136.45</v>
      </c>
      <c r="S64">
        <v>3504.82</v>
      </c>
      <c r="T64">
        <v>4136.45</v>
      </c>
      <c r="U64">
        <v>0</v>
      </c>
      <c r="V64">
        <v>0</v>
      </c>
      <c r="W64">
        <v>827.29</v>
      </c>
      <c r="X64">
        <v>0</v>
      </c>
      <c r="Y64">
        <v>1102.29</v>
      </c>
      <c r="Z64">
        <v>781.57</v>
      </c>
      <c r="AA64">
        <v>951.57</v>
      </c>
      <c r="AB64">
        <v>88063.729600000006</v>
      </c>
    </row>
    <row r="65" spans="1:28" x14ac:dyDescent="0.2">
      <c r="A65" s="50" t="s">
        <v>260</v>
      </c>
      <c r="B65" t="s">
        <v>47</v>
      </c>
      <c r="C65" t="s">
        <v>40</v>
      </c>
      <c r="D65">
        <v>31467.62</v>
      </c>
      <c r="E65">
        <v>2437.0100000000002</v>
      </c>
      <c r="F65">
        <v>11200</v>
      </c>
      <c r="G65">
        <v>0</v>
      </c>
      <c r="H65">
        <v>4</v>
      </c>
      <c r="I65">
        <v>0</v>
      </c>
      <c r="J65">
        <v>24</v>
      </c>
      <c r="K65">
        <v>0</v>
      </c>
      <c r="L65">
        <v>4</v>
      </c>
      <c r="M65">
        <v>0</v>
      </c>
      <c r="N65">
        <v>51</v>
      </c>
      <c r="O65">
        <v>0</v>
      </c>
      <c r="P65">
        <v>0</v>
      </c>
      <c r="Q65">
        <v>4</v>
      </c>
      <c r="R65">
        <v>4513.5</v>
      </c>
      <c r="S65">
        <v>4593.3</v>
      </c>
      <c r="T65">
        <v>4513.5</v>
      </c>
      <c r="U65">
        <v>0</v>
      </c>
      <c r="V65">
        <v>0</v>
      </c>
      <c r="W65">
        <v>902.7</v>
      </c>
      <c r="X65">
        <v>0</v>
      </c>
      <c r="Y65">
        <v>1202.7</v>
      </c>
      <c r="Z65">
        <v>1024.31</v>
      </c>
      <c r="AA65">
        <v>1194.31</v>
      </c>
      <c r="AB65">
        <v>111620.2628</v>
      </c>
    </row>
    <row r="66" spans="1:28" x14ac:dyDescent="0.2">
      <c r="A66" s="10" t="s">
        <v>261</v>
      </c>
      <c r="B66" s="17"/>
      <c r="C66" s="17"/>
      <c r="D66" s="14">
        <f t="array" ref="D66">SUM((D54:D65-$D$3:$D$14)/$D$3:$D$14)/12</f>
        <v>-3.3618159759512621E-2</v>
      </c>
      <c r="E66" s="14">
        <f t="array" ref="E66">SUM((E54:E65-$D$3:$D$14)/$D$3:$D$14)/12</f>
        <v>-0.92013811856496419</v>
      </c>
      <c r="F66" s="14">
        <f t="array" ref="F66">SUM((F54:F65-$D$3:$D$14)/$D$3:$D$14)/12</f>
        <v>-0.69779812694420851</v>
      </c>
      <c r="G66" s="15">
        <f t="array" ref="G66">-SUM(IF(G54:G65&lt;G$3:G$14,1,0))/12+SUM(IF(G54:G65&gt;G$3:G$14,1,0))/12</f>
        <v>-1</v>
      </c>
      <c r="H66" s="15">
        <f t="array" ref="H66">-SUM(IF(H54:H65&lt;H$3:H$14,1,0))/12+SUM(IF(H54:H65&gt;H$3:H$14,1,0))/12</f>
        <v>0</v>
      </c>
      <c r="I66" s="15">
        <f t="array" ref="I66">-SUM(IF(I54:I65&lt;I$3:I$14,1,0))/12+SUM(IF(I54:I65&gt;I$3:I$14,1,0))/12</f>
        <v>-1</v>
      </c>
      <c r="J66" s="15">
        <f t="array" ref="J66">-SUM(IF(J54:J65&lt;J$3:J$14,1,0))/12+SUM(IF(J54:J65&gt;J$3:J$14,1,0))/12</f>
        <v>0.25</v>
      </c>
      <c r="K66" s="15">
        <f t="array" ref="K66">-SUM(IF(K54:K65&lt;K$3:K$14,1,0))/12+SUM(IF(K54:K65&gt;K$3:K$14,1,0))/12</f>
        <v>-1</v>
      </c>
      <c r="L66" s="15">
        <f t="array" ref="L66">-SUM(IF(L54:L65&lt;L$3:L$14,1,0))/12+SUM(IF(L54:L65&gt;L$3:L$14,1,0))/12</f>
        <v>1</v>
      </c>
      <c r="M66" s="15">
        <f t="array" ref="M66">-SUM(IF(M54:M65&lt;M$3:M$14,1,0))/12+SUM(IF(M54:M65&gt;M$3:M$14,1,0))/12</f>
        <v>-8.3333333333333329E-2</v>
      </c>
      <c r="N66" s="15">
        <f t="array" ref="N66">-SUM(IF(N54:N65&lt;N$3:N$14,1,0))/12+SUM(IF(N54:N65&gt;N$3:N$14,1,0))/12</f>
        <v>0.66666666666666663</v>
      </c>
      <c r="O66" s="15">
        <f t="array" ref="O66">-SUM(IF(O54:O65&lt;O$3:O$14,1,0))/12+SUM(IF(O54:O65&gt;O$3:O$14,1,0))/12</f>
        <v>0</v>
      </c>
      <c r="P66" s="15">
        <f t="array" ref="P66">-SUM(IF(P54:P65&lt;P$3:P$14,1,0))/12+SUM(IF(P54:P65&gt;P$3:P$14,1,0))/12</f>
        <v>-0.25</v>
      </c>
      <c r="Q66" s="15">
        <f t="array" ref="Q66">-SUM(IF(Q54:Q65&lt;Q$3:Q$14,1,0))/12+SUM(IF(Q54:Q65&gt;Q$3:Q$14,1,0))/12</f>
        <v>0.25</v>
      </c>
      <c r="R66" s="14">
        <f t="array" ref="R66">SUM((R54:R65-$D$3:$D$14)/$D$3:$D$14)/12</f>
        <v>-0.81864454418877408</v>
      </c>
      <c r="S66" s="14">
        <f t="array" ref="S66">SUM((S54:S65-$D$3:$D$14)/$D$3:$D$14)/12</f>
        <v>-0.91313601059581595</v>
      </c>
      <c r="T66" s="14">
        <f t="array" ref="T66">SUM((T54:T65-$D$3:$D$14)/$D$3:$D$14)/12</f>
        <v>-0.81864454418877408</v>
      </c>
      <c r="U66" s="14">
        <f t="array" ref="U66">SUM((U54:U65-$D$3:$D$14)/$D$3:$D$14)/12</f>
        <v>-1</v>
      </c>
      <c r="V66" s="14">
        <f t="array" ref="V66">SUM((V54:V65-$D$3:$D$14)/$D$3:$D$14)/12</f>
        <v>-1</v>
      </c>
      <c r="W66" s="14">
        <f t="array" ref="W66">SUM((W54:W65-$D$3:$D$14)/$D$3:$D$14)/12</f>
        <v>-0.96372890540148681</v>
      </c>
      <c r="X66" s="14">
        <f t="array" ref="X66">SUM((X54:X65-$D$3:$D$14)/$D$3:$D$14)/12</f>
        <v>-1</v>
      </c>
      <c r="Y66" s="14">
        <f t="array" ref="Y66">SUM((Y54:Y65-$D$3:$D$14)/$D$3:$D$14)/12</f>
        <v>-0.94989956235814066</v>
      </c>
      <c r="Z66" s="14">
        <f t="array" ref="Z66">SUM((Z54:Z65-$D$3:$D$14)/$D$3:$D$14)/12</f>
        <v>-0.98062932214096898</v>
      </c>
      <c r="AA66" s="14">
        <f t="array" ref="AA66">SUM((AA54:AA65-$D$3:$D$14)/$D$3:$D$14)/12</f>
        <v>-0.97221770806375607</v>
      </c>
      <c r="AB66" s="14">
        <f t="array" ref="AB66">SUM((AB54:AB65-$D$3:$D$14)/$D$3:$D$14)/12</f>
        <v>1.3894630377202677</v>
      </c>
    </row>
    <row r="67" spans="1:28" x14ac:dyDescent="0.2">
      <c r="A67" s="50" t="s">
        <v>262</v>
      </c>
      <c r="B67" t="s">
        <v>33</v>
      </c>
      <c r="C67" t="s">
        <v>34</v>
      </c>
      <c r="D67">
        <v>12713.45</v>
      </c>
      <c r="E67">
        <v>777.21</v>
      </c>
      <c r="F67">
        <v>6249.73</v>
      </c>
      <c r="G67">
        <v>2</v>
      </c>
      <c r="H67">
        <v>5.5</v>
      </c>
      <c r="I67">
        <v>3</v>
      </c>
      <c r="J67">
        <v>0</v>
      </c>
      <c r="K67">
        <v>7</v>
      </c>
      <c r="L67">
        <v>0</v>
      </c>
      <c r="M67">
        <v>0</v>
      </c>
      <c r="N67">
        <v>7.5</v>
      </c>
      <c r="O67">
        <v>0</v>
      </c>
      <c r="P67">
        <v>4</v>
      </c>
      <c r="Q67">
        <v>0</v>
      </c>
      <c r="R67">
        <v>4659.7299999999996</v>
      </c>
      <c r="S67">
        <v>0</v>
      </c>
      <c r="T67">
        <v>1976.01</v>
      </c>
      <c r="U67">
        <v>761.71</v>
      </c>
      <c r="V67">
        <v>3255.89</v>
      </c>
      <c r="W67">
        <v>395.2</v>
      </c>
      <c r="X67">
        <v>-35.5</v>
      </c>
      <c r="Y67">
        <v>697.21</v>
      </c>
      <c r="Z67">
        <v>0</v>
      </c>
      <c r="AA67">
        <v>0</v>
      </c>
      <c r="AB67">
        <v>7757.46</v>
      </c>
    </row>
    <row r="68" spans="1:28" x14ac:dyDescent="0.2">
      <c r="A68" s="50" t="s">
        <v>263</v>
      </c>
      <c r="B68" t="s">
        <v>33</v>
      </c>
      <c r="C68" t="s">
        <v>36</v>
      </c>
      <c r="D68">
        <v>16467</v>
      </c>
      <c r="E68">
        <v>1016.63</v>
      </c>
      <c r="F68">
        <v>8012.13</v>
      </c>
      <c r="G68">
        <v>3</v>
      </c>
      <c r="H68">
        <v>5.5</v>
      </c>
      <c r="I68">
        <v>3</v>
      </c>
      <c r="J68">
        <v>0</v>
      </c>
      <c r="K68">
        <v>7</v>
      </c>
      <c r="L68">
        <v>0</v>
      </c>
      <c r="M68">
        <v>6</v>
      </c>
      <c r="N68">
        <v>13.5</v>
      </c>
      <c r="O68">
        <v>0</v>
      </c>
      <c r="P68">
        <v>4</v>
      </c>
      <c r="Q68">
        <v>0</v>
      </c>
      <c r="R68">
        <v>6745.25</v>
      </c>
      <c r="S68">
        <v>0</v>
      </c>
      <c r="T68">
        <v>3400.92</v>
      </c>
      <c r="U68">
        <v>1739.45</v>
      </c>
      <c r="V68">
        <v>4883.83</v>
      </c>
      <c r="W68">
        <v>680.18</v>
      </c>
      <c r="X68">
        <v>-81.06</v>
      </c>
      <c r="Y68">
        <v>936.63</v>
      </c>
      <c r="Z68">
        <v>0</v>
      </c>
      <c r="AA68">
        <v>0</v>
      </c>
      <c r="AB68">
        <v>9927.6170000000002</v>
      </c>
    </row>
    <row r="69" spans="1:28" x14ac:dyDescent="0.2">
      <c r="A69" s="50" t="s">
        <v>264</v>
      </c>
      <c r="B69" t="s">
        <v>33</v>
      </c>
      <c r="C69" t="s">
        <v>38</v>
      </c>
      <c r="D69">
        <v>20004.47</v>
      </c>
      <c r="E69">
        <v>1160.77</v>
      </c>
      <c r="F69">
        <v>10350.82</v>
      </c>
      <c r="G69">
        <v>4</v>
      </c>
      <c r="H69">
        <v>5.5</v>
      </c>
      <c r="I69">
        <v>3</v>
      </c>
      <c r="J69">
        <v>0</v>
      </c>
      <c r="K69">
        <v>10.5</v>
      </c>
      <c r="L69">
        <v>0</v>
      </c>
      <c r="M69">
        <v>0</v>
      </c>
      <c r="N69">
        <v>19.5</v>
      </c>
      <c r="O69">
        <v>0</v>
      </c>
      <c r="P69">
        <v>4</v>
      </c>
      <c r="Q69">
        <v>0</v>
      </c>
      <c r="R69">
        <v>8219.2000000000007</v>
      </c>
      <c r="S69">
        <v>0</v>
      </c>
      <c r="T69">
        <v>4390.66</v>
      </c>
      <c r="U69">
        <v>2894.09</v>
      </c>
      <c r="V69">
        <v>6511.77</v>
      </c>
      <c r="W69">
        <v>878.13</v>
      </c>
      <c r="X69">
        <v>-134.86000000000001</v>
      </c>
      <c r="Y69">
        <v>1080.77</v>
      </c>
      <c r="Z69">
        <v>0</v>
      </c>
      <c r="AA69">
        <v>0</v>
      </c>
      <c r="AB69">
        <v>11624.846799999999</v>
      </c>
    </row>
    <row r="70" spans="1:28" x14ac:dyDescent="0.2">
      <c r="A70" s="50" t="s">
        <v>265</v>
      </c>
      <c r="B70" t="s">
        <v>33</v>
      </c>
      <c r="C70" t="s">
        <v>40</v>
      </c>
      <c r="D70">
        <v>23514.15</v>
      </c>
      <c r="E70">
        <v>1407.17</v>
      </c>
      <c r="F70">
        <v>11811.32</v>
      </c>
      <c r="G70">
        <v>4</v>
      </c>
      <c r="H70">
        <v>5.5</v>
      </c>
      <c r="I70">
        <v>3</v>
      </c>
      <c r="J70">
        <v>0</v>
      </c>
      <c r="K70">
        <v>14</v>
      </c>
      <c r="L70">
        <v>0</v>
      </c>
      <c r="M70">
        <v>0</v>
      </c>
      <c r="N70">
        <v>25.5</v>
      </c>
      <c r="O70">
        <v>0</v>
      </c>
      <c r="P70">
        <v>4</v>
      </c>
      <c r="Q70">
        <v>0</v>
      </c>
      <c r="R70">
        <v>9655.69</v>
      </c>
      <c r="S70">
        <v>0</v>
      </c>
      <c r="T70">
        <v>5562.15</v>
      </c>
      <c r="U70">
        <v>2634.45</v>
      </c>
      <c r="V70">
        <v>6511.77</v>
      </c>
      <c r="W70">
        <v>1112.43</v>
      </c>
      <c r="X70">
        <v>-122.77</v>
      </c>
      <c r="Y70">
        <v>1327.17</v>
      </c>
      <c r="Z70">
        <v>0</v>
      </c>
      <c r="AA70">
        <v>0</v>
      </c>
      <c r="AB70">
        <v>16373.7888</v>
      </c>
    </row>
    <row r="71" spans="1:28" x14ac:dyDescent="0.2">
      <c r="A71" s="50" t="s">
        <v>266</v>
      </c>
      <c r="B71" t="s">
        <v>42</v>
      </c>
      <c r="C71" t="s">
        <v>34</v>
      </c>
      <c r="D71">
        <v>15399.94</v>
      </c>
      <c r="E71">
        <v>882.78</v>
      </c>
      <c r="F71">
        <v>8058.18</v>
      </c>
      <c r="G71">
        <v>3</v>
      </c>
      <c r="H71">
        <v>6</v>
      </c>
      <c r="I71">
        <v>3</v>
      </c>
      <c r="J71">
        <v>0</v>
      </c>
      <c r="K71">
        <v>7</v>
      </c>
      <c r="L71">
        <v>0</v>
      </c>
      <c r="M71">
        <v>0</v>
      </c>
      <c r="N71">
        <v>15</v>
      </c>
      <c r="O71">
        <v>0</v>
      </c>
      <c r="P71">
        <v>4</v>
      </c>
      <c r="Q71">
        <v>0</v>
      </c>
      <c r="R71">
        <v>5730.8</v>
      </c>
      <c r="S71">
        <v>0</v>
      </c>
      <c r="T71">
        <v>2654.12</v>
      </c>
      <c r="U71">
        <v>1674.7</v>
      </c>
      <c r="V71">
        <v>4525.91</v>
      </c>
      <c r="W71">
        <v>530.82000000000005</v>
      </c>
      <c r="X71">
        <v>-78.040000000000006</v>
      </c>
      <c r="Y71">
        <v>802.78</v>
      </c>
      <c r="Z71">
        <v>0</v>
      </c>
      <c r="AA71">
        <v>0</v>
      </c>
      <c r="AB71">
        <v>9388.1936999999998</v>
      </c>
    </row>
    <row r="72" spans="1:28" x14ac:dyDescent="0.2">
      <c r="A72" s="50" t="s">
        <v>267</v>
      </c>
      <c r="B72" t="s">
        <v>42</v>
      </c>
      <c r="C72" t="s">
        <v>36</v>
      </c>
      <c r="D72">
        <v>23182.91</v>
      </c>
      <c r="E72">
        <v>1343.76</v>
      </c>
      <c r="F72">
        <v>12007.37</v>
      </c>
      <c r="G72">
        <v>4</v>
      </c>
      <c r="H72">
        <v>6</v>
      </c>
      <c r="I72">
        <v>3</v>
      </c>
      <c r="J72">
        <v>0</v>
      </c>
      <c r="K72">
        <v>14</v>
      </c>
      <c r="L72">
        <v>0</v>
      </c>
      <c r="M72">
        <v>0</v>
      </c>
      <c r="N72">
        <v>27</v>
      </c>
      <c r="O72">
        <v>0</v>
      </c>
      <c r="P72">
        <v>4</v>
      </c>
      <c r="Q72">
        <v>0</v>
      </c>
      <c r="R72">
        <v>9074.85</v>
      </c>
      <c r="S72">
        <v>0</v>
      </c>
      <c r="T72">
        <v>5103.4399999999996</v>
      </c>
      <c r="U72">
        <v>2294.52</v>
      </c>
      <c r="V72">
        <v>6034.55</v>
      </c>
      <c r="W72">
        <v>1020.69</v>
      </c>
      <c r="X72">
        <v>-106.92</v>
      </c>
      <c r="Y72">
        <v>1263.76</v>
      </c>
      <c r="Z72">
        <v>0</v>
      </c>
      <c r="AA72">
        <v>0</v>
      </c>
      <c r="AB72">
        <v>19263.1302</v>
      </c>
    </row>
    <row r="73" spans="1:28" x14ac:dyDescent="0.2">
      <c r="A73" s="50" t="s">
        <v>268</v>
      </c>
      <c r="B73" t="s">
        <v>42</v>
      </c>
      <c r="C73" t="s">
        <v>38</v>
      </c>
      <c r="D73">
        <v>27396.83</v>
      </c>
      <c r="E73">
        <v>1322.21</v>
      </c>
      <c r="F73">
        <v>16400.55</v>
      </c>
      <c r="G73">
        <v>6</v>
      </c>
      <c r="H73">
        <v>6</v>
      </c>
      <c r="I73">
        <v>12</v>
      </c>
      <c r="J73">
        <v>0</v>
      </c>
      <c r="K73">
        <v>14</v>
      </c>
      <c r="L73">
        <v>0</v>
      </c>
      <c r="M73">
        <v>0</v>
      </c>
      <c r="N73">
        <v>39</v>
      </c>
      <c r="O73">
        <v>0</v>
      </c>
      <c r="P73">
        <v>4</v>
      </c>
      <c r="Q73">
        <v>0</v>
      </c>
      <c r="R73">
        <v>11796.64</v>
      </c>
      <c r="S73">
        <v>0</v>
      </c>
      <c r="T73">
        <v>5228.51</v>
      </c>
      <c r="U73">
        <v>3293.85</v>
      </c>
      <c r="V73">
        <v>9051.83</v>
      </c>
      <c r="W73">
        <v>1045.7</v>
      </c>
      <c r="X73">
        <v>-153.49</v>
      </c>
      <c r="Y73">
        <v>1242.21</v>
      </c>
      <c r="Z73">
        <v>0</v>
      </c>
      <c r="AA73">
        <v>0</v>
      </c>
      <c r="AB73">
        <v>18951.941800000001</v>
      </c>
    </row>
    <row r="74" spans="1:28" x14ac:dyDescent="0.2">
      <c r="A74" s="50" t="s">
        <v>269</v>
      </c>
      <c r="B74" t="s">
        <v>42</v>
      </c>
      <c r="C74" t="s">
        <v>40</v>
      </c>
      <c r="D74">
        <v>35375.760000000002</v>
      </c>
      <c r="E74">
        <v>2070.87</v>
      </c>
      <c r="F74">
        <v>18153.150000000001</v>
      </c>
      <c r="G74">
        <v>6</v>
      </c>
      <c r="H74">
        <v>6</v>
      </c>
      <c r="I74">
        <v>3</v>
      </c>
      <c r="J74">
        <v>0</v>
      </c>
      <c r="K74">
        <v>21</v>
      </c>
      <c r="L74">
        <v>0</v>
      </c>
      <c r="M74">
        <v>0</v>
      </c>
      <c r="N74">
        <v>51</v>
      </c>
      <c r="O74">
        <v>0</v>
      </c>
      <c r="P74">
        <v>4</v>
      </c>
      <c r="Q74">
        <v>0</v>
      </c>
      <c r="R74">
        <v>14477.6</v>
      </c>
      <c r="S74">
        <v>0</v>
      </c>
      <c r="T74">
        <v>9125.7999999999993</v>
      </c>
      <c r="U74">
        <v>3954.71</v>
      </c>
      <c r="V74">
        <v>9051.83</v>
      </c>
      <c r="W74">
        <v>1825.16</v>
      </c>
      <c r="X74">
        <v>-184.29</v>
      </c>
      <c r="Y74">
        <v>1990.87</v>
      </c>
      <c r="Z74">
        <v>0</v>
      </c>
      <c r="AA74">
        <v>0</v>
      </c>
      <c r="AB74">
        <v>32277.099600000001</v>
      </c>
    </row>
    <row r="75" spans="1:28" x14ac:dyDescent="0.2">
      <c r="A75" s="50" t="s">
        <v>270</v>
      </c>
      <c r="B75" t="s">
        <v>47</v>
      </c>
      <c r="C75" t="s">
        <v>34</v>
      </c>
      <c r="D75">
        <v>17520.259999999998</v>
      </c>
      <c r="E75">
        <v>1083.6300000000001</v>
      </c>
      <c r="F75">
        <v>8508.18</v>
      </c>
      <c r="G75">
        <v>3</v>
      </c>
      <c r="H75">
        <v>6</v>
      </c>
      <c r="I75">
        <v>3</v>
      </c>
      <c r="J75">
        <v>0</v>
      </c>
      <c r="K75">
        <v>7</v>
      </c>
      <c r="L75">
        <v>0</v>
      </c>
      <c r="M75">
        <v>18</v>
      </c>
      <c r="N75">
        <v>15</v>
      </c>
      <c r="O75">
        <v>0</v>
      </c>
      <c r="P75">
        <v>4</v>
      </c>
      <c r="Q75">
        <v>0</v>
      </c>
      <c r="R75">
        <v>6578.58</v>
      </c>
      <c r="S75">
        <v>0</v>
      </c>
      <c r="T75">
        <v>3589.27</v>
      </c>
      <c r="U75">
        <v>1378.29</v>
      </c>
      <c r="V75">
        <v>4044.4</v>
      </c>
      <c r="W75">
        <v>717.85</v>
      </c>
      <c r="X75">
        <v>-64.23</v>
      </c>
      <c r="Y75">
        <v>1003.63</v>
      </c>
      <c r="Z75">
        <v>0</v>
      </c>
      <c r="AA75">
        <v>0</v>
      </c>
      <c r="AB75">
        <v>14691.4709</v>
      </c>
    </row>
    <row r="76" spans="1:28" x14ac:dyDescent="0.2">
      <c r="A76" s="50" t="s">
        <v>271</v>
      </c>
      <c r="B76" t="s">
        <v>47</v>
      </c>
      <c r="C76" t="s">
        <v>36</v>
      </c>
      <c r="D76">
        <v>26673.78</v>
      </c>
      <c r="E76">
        <v>1745.47</v>
      </c>
      <c r="F76">
        <v>12157.37</v>
      </c>
      <c r="G76">
        <v>4</v>
      </c>
      <c r="H76">
        <v>6</v>
      </c>
      <c r="I76">
        <v>3</v>
      </c>
      <c r="J76">
        <v>0</v>
      </c>
      <c r="K76">
        <v>14</v>
      </c>
      <c r="L76">
        <v>0</v>
      </c>
      <c r="M76">
        <v>6</v>
      </c>
      <c r="N76">
        <v>27</v>
      </c>
      <c r="O76">
        <v>0</v>
      </c>
      <c r="P76">
        <v>4</v>
      </c>
      <c r="Q76">
        <v>0</v>
      </c>
      <c r="R76">
        <v>10938.71</v>
      </c>
      <c r="S76">
        <v>0</v>
      </c>
      <c r="T76">
        <v>6988.06</v>
      </c>
      <c r="U76">
        <v>1762.62</v>
      </c>
      <c r="V76">
        <v>5392.54</v>
      </c>
      <c r="W76">
        <v>1397.61</v>
      </c>
      <c r="X76">
        <v>-82.14</v>
      </c>
      <c r="Y76">
        <v>1665.47</v>
      </c>
      <c r="Z76">
        <v>0</v>
      </c>
      <c r="AA76">
        <v>0</v>
      </c>
      <c r="AB76">
        <v>29737.448700000001</v>
      </c>
    </row>
    <row r="77" spans="1:28" x14ac:dyDescent="0.2">
      <c r="A77" s="50" t="s">
        <v>272</v>
      </c>
      <c r="B77" t="s">
        <v>47</v>
      </c>
      <c r="C77" t="s">
        <v>38</v>
      </c>
      <c r="D77">
        <v>34251.22</v>
      </c>
      <c r="E77">
        <v>1812.02</v>
      </c>
      <c r="F77">
        <v>19181.34</v>
      </c>
      <c r="G77">
        <v>7</v>
      </c>
      <c r="H77">
        <v>6</v>
      </c>
      <c r="I77">
        <v>12</v>
      </c>
      <c r="J77">
        <v>0</v>
      </c>
      <c r="K77">
        <v>21</v>
      </c>
      <c r="L77">
        <v>0</v>
      </c>
      <c r="M77">
        <v>0</v>
      </c>
      <c r="N77">
        <v>39</v>
      </c>
      <c r="O77">
        <v>0</v>
      </c>
      <c r="P77">
        <v>4</v>
      </c>
      <c r="Q77">
        <v>0</v>
      </c>
      <c r="R77">
        <v>14458.66</v>
      </c>
      <c r="S77">
        <v>0</v>
      </c>
      <c r="T77">
        <v>7842.33</v>
      </c>
      <c r="U77">
        <v>4000.96</v>
      </c>
      <c r="V77">
        <v>9436.94</v>
      </c>
      <c r="W77">
        <v>1568.47</v>
      </c>
      <c r="X77">
        <v>-186.44</v>
      </c>
      <c r="Y77">
        <v>1732.02</v>
      </c>
      <c r="Z77">
        <v>0</v>
      </c>
      <c r="AA77">
        <v>0</v>
      </c>
      <c r="AB77">
        <v>30076.1217</v>
      </c>
    </row>
    <row r="78" spans="1:28" x14ac:dyDescent="0.2">
      <c r="A78" s="50" t="s">
        <v>273</v>
      </c>
      <c r="B78" t="s">
        <v>47</v>
      </c>
      <c r="C78" t="s">
        <v>40</v>
      </c>
      <c r="D78">
        <v>42550.28</v>
      </c>
      <c r="E78">
        <v>2825.33</v>
      </c>
      <c r="F78">
        <v>19053.150000000001</v>
      </c>
      <c r="G78">
        <v>6</v>
      </c>
      <c r="H78">
        <v>6</v>
      </c>
      <c r="I78">
        <v>3</v>
      </c>
      <c r="J78">
        <v>0</v>
      </c>
      <c r="K78">
        <v>21</v>
      </c>
      <c r="L78">
        <v>0</v>
      </c>
      <c r="M78">
        <v>36</v>
      </c>
      <c r="N78">
        <v>51</v>
      </c>
      <c r="O78">
        <v>0</v>
      </c>
      <c r="P78">
        <v>4</v>
      </c>
      <c r="Q78">
        <v>0</v>
      </c>
      <c r="R78">
        <v>17975.07</v>
      </c>
      <c r="S78">
        <v>0</v>
      </c>
      <c r="T78">
        <v>12713.87</v>
      </c>
      <c r="U78">
        <v>3164.1</v>
      </c>
      <c r="V78">
        <v>8088.81</v>
      </c>
      <c r="W78">
        <v>2542.77</v>
      </c>
      <c r="X78">
        <v>-147.44999999999999</v>
      </c>
      <c r="Y78">
        <v>2745.33</v>
      </c>
      <c r="Z78">
        <v>0</v>
      </c>
      <c r="AA78">
        <v>0</v>
      </c>
      <c r="AB78">
        <v>51517.6273</v>
      </c>
    </row>
    <row r="79" spans="1:28" x14ac:dyDescent="0.2">
      <c r="A79" s="10" t="s">
        <v>313</v>
      </c>
      <c r="B79" s="17"/>
      <c r="C79" s="17"/>
      <c r="D79" s="14">
        <f t="array" ref="D79">SUM((D67:D78-$D$3:$D$14)/$D$3:$D$14)/12</f>
        <v>9.5163564223365735E-2</v>
      </c>
      <c r="E79" s="14">
        <f t="array" ref="E79">SUM((E67:E78-$D$3:$D$14)/$D$3:$D$14)/12</f>
        <v>-0.93523810695469078</v>
      </c>
      <c r="F79" s="14">
        <f t="array" ref="F79">SUM((F67:F78-$D$3:$D$14)/$D$3:$D$14)/12</f>
        <v>-0.44343495317750853</v>
      </c>
      <c r="G79" s="15">
        <f t="array" ref="G79">-SUM(IF(G67:G78&lt;G$3:G$14,1,0))/12+SUM(IF(G67:G78&gt;G$3:G$14,1,0))/12</f>
        <v>0.75</v>
      </c>
      <c r="H79" s="15">
        <f t="array" ref="H79">-SUM(IF(H67:H78&lt;H$3:H$14,1,0))/12+SUM(IF(H67:H78&gt;H$3:H$14,1,0))/12</f>
        <v>0.83333333333333337</v>
      </c>
      <c r="I79" s="15">
        <f t="array" ref="I79">-SUM(IF(I67:I78&lt;I$3:I$14,1,0))/12+SUM(IF(I67:I78&gt;I$3:I$14,1,0))/12</f>
        <v>0.16666666666666666</v>
      </c>
      <c r="J79" s="15">
        <f t="array" ref="J79">-SUM(IF(J67:J78&lt;J$3:J$14,1,0))/12+SUM(IF(J67:J78&gt;J$3:J$14,1,0))/12</f>
        <v>-0.75</v>
      </c>
      <c r="K79" s="15">
        <f t="array" ref="K79">-SUM(IF(K67:K78&lt;K$3:K$14,1,0))/12+SUM(IF(K67:K78&gt;K$3:K$14,1,0))/12</f>
        <v>0.75</v>
      </c>
      <c r="L79" s="15">
        <f t="array" ref="L79">-SUM(IF(L67:L78&lt;L$3:L$14,1,0))/12+SUM(IF(L67:L78&gt;L$3:L$14,1,0))/12</f>
        <v>0</v>
      </c>
      <c r="M79" s="15">
        <f t="array" ref="M79">-SUM(IF(M67:M78&lt;M$3:M$14,1,0))/12+SUM(IF(M67:M78&gt;M$3:M$14,1,0))/12</f>
        <v>0.25</v>
      </c>
      <c r="N79" s="15">
        <f t="array" ref="N79">-SUM(IF(N67:N78&lt;N$3:N$14,1,0))/12+SUM(IF(N67:N78&gt;N$3:N$14,1,0))/12</f>
        <v>0.66666666666666663</v>
      </c>
      <c r="O79" s="15">
        <f t="array" ref="O79">-SUM(IF(O67:O78&lt;O$3:O$14,1,0))/12+SUM(IF(O67:O78&gt;O$3:O$14,1,0))/12</f>
        <v>0</v>
      </c>
      <c r="P79" s="15">
        <f t="array" ref="P79">-SUM(IF(P67:P78&lt;P$3:P$14,1,0))/12+SUM(IF(P67:P78&gt;P$3:P$14,1,0))/12</f>
        <v>0.75</v>
      </c>
      <c r="Q79" s="15">
        <f t="array" ref="Q79">-SUM(IF(Q67:Q78&lt;Q$3:Q$14,1,0))/12+SUM(IF(Q67:Q78&gt;Q$3:Q$14,1,0))/12</f>
        <v>-0.75</v>
      </c>
      <c r="R79" s="14">
        <f t="array" ref="R79">SUM((R67:R78-$D$3:$D$14)/$D$3:$D$14)/12</f>
        <v>-0.55853387188208115</v>
      </c>
      <c r="S79" s="14">
        <f t="array" ref="S79">SUM((S67:S78-$D$3:$D$14)/$D$3:$D$14)/12</f>
        <v>-1</v>
      </c>
      <c r="T79" s="14">
        <f t="array" ref="T79">SUM((T67:T78-$D$3:$D$14)/$D$3:$D$14)/12</f>
        <v>-0.75591419663868065</v>
      </c>
      <c r="U79" s="14">
        <f t="array" ref="U79">SUM((U67:U78-$D$3:$D$14)/$D$3:$D$14)/12</f>
        <v>-0.89085603889980802</v>
      </c>
      <c r="V79" s="14">
        <f t="array" ref="V79">SUM((V67:V78-$D$3:$D$14)/$D$3:$D$14)/12</f>
        <v>-0.70998858433246503</v>
      </c>
      <c r="W79" s="14">
        <f t="array" ref="W79">SUM((W67:W78-$D$3:$D$14)/$D$3:$D$14)/12</f>
        <v>-0.95118292847173536</v>
      </c>
      <c r="X79" s="14">
        <f t="array" ref="X79">SUM((X67:X78-$D$3:$D$14)/$D$3:$D$14)/12</f>
        <v>-1.0050861169799097</v>
      </c>
      <c r="Y79" s="14">
        <f t="array" ref="Y79">SUM((Y67:Y78-$D$3:$D$14)/$D$3:$D$14)/12</f>
        <v>-0.9391965135792617</v>
      </c>
      <c r="Z79" s="14">
        <f t="array" ref="Z79">SUM((Z67:Z78-$D$3:$D$14)/$D$3:$D$14)/12</f>
        <v>-1</v>
      </c>
      <c r="AA79" s="14">
        <f t="array" ref="AA79">SUM((AA67:AA78-$D$3:$D$14)/$D$3:$D$14)/12</f>
        <v>-1</v>
      </c>
      <c r="AB79" s="14">
        <f t="array" ref="AB79">SUM((AB67:AB78-$D$3:$D$14)/$D$3:$D$14)/12</f>
        <v>-0.11487898342429993</v>
      </c>
    </row>
    <row r="80" spans="1:28" x14ac:dyDescent="0.2">
      <c r="A80" s="50" t="s">
        <v>274</v>
      </c>
      <c r="B80" t="s">
        <v>33</v>
      </c>
      <c r="C80" t="s">
        <v>34</v>
      </c>
      <c r="D80">
        <v>13094.16</v>
      </c>
      <c r="E80">
        <v>697.33</v>
      </c>
      <c r="F80">
        <v>7294.77</v>
      </c>
      <c r="G80">
        <v>3</v>
      </c>
      <c r="H80">
        <v>3</v>
      </c>
      <c r="I80">
        <v>6</v>
      </c>
      <c r="J80">
        <v>24</v>
      </c>
      <c r="K80">
        <v>0</v>
      </c>
      <c r="L80">
        <v>4</v>
      </c>
      <c r="M80">
        <v>0</v>
      </c>
      <c r="N80">
        <v>7.5</v>
      </c>
      <c r="O80">
        <v>0</v>
      </c>
      <c r="P80">
        <v>0</v>
      </c>
      <c r="Q80">
        <v>4</v>
      </c>
      <c r="R80">
        <v>2842.34</v>
      </c>
      <c r="S80">
        <v>560.22</v>
      </c>
      <c r="T80">
        <v>235.94</v>
      </c>
      <c r="U80">
        <v>2393.0500000000002</v>
      </c>
      <c r="V80">
        <v>4883.83</v>
      </c>
      <c r="W80">
        <v>118.91</v>
      </c>
      <c r="X80">
        <v>-111.52</v>
      </c>
      <c r="Y80">
        <v>282.39999999999998</v>
      </c>
      <c r="Z80">
        <v>124.93</v>
      </c>
      <c r="AA80">
        <v>294.93</v>
      </c>
      <c r="AB80">
        <v>10922.7212</v>
      </c>
    </row>
    <row r="81" spans="1:28" x14ac:dyDescent="0.2">
      <c r="A81" s="50" t="s">
        <v>275</v>
      </c>
      <c r="B81" t="s">
        <v>33</v>
      </c>
      <c r="C81" t="s">
        <v>36</v>
      </c>
      <c r="D81">
        <v>16389.509999999998</v>
      </c>
      <c r="E81">
        <v>1005.76</v>
      </c>
      <c r="F81">
        <v>8025.02</v>
      </c>
      <c r="G81">
        <v>3</v>
      </c>
      <c r="H81">
        <v>3</v>
      </c>
      <c r="I81">
        <v>6</v>
      </c>
      <c r="J81">
        <v>24</v>
      </c>
      <c r="K81">
        <v>0</v>
      </c>
      <c r="L81">
        <v>4</v>
      </c>
      <c r="M81">
        <v>0</v>
      </c>
      <c r="N81">
        <v>13.5</v>
      </c>
      <c r="O81">
        <v>0</v>
      </c>
      <c r="P81">
        <v>0</v>
      </c>
      <c r="Q81">
        <v>4</v>
      </c>
      <c r="R81">
        <v>3798.85</v>
      </c>
      <c r="S81">
        <v>951.18</v>
      </c>
      <c r="T81">
        <v>623.6</v>
      </c>
      <c r="U81">
        <v>1837.9</v>
      </c>
      <c r="V81">
        <v>4883.83</v>
      </c>
      <c r="W81">
        <v>314.29000000000002</v>
      </c>
      <c r="X81">
        <v>-85.65</v>
      </c>
      <c r="Y81">
        <v>503.65</v>
      </c>
      <c r="Z81">
        <v>212.11</v>
      </c>
      <c r="AA81">
        <v>382.11</v>
      </c>
      <c r="AB81">
        <v>21172.895400000001</v>
      </c>
    </row>
    <row r="82" spans="1:28" x14ac:dyDescent="0.2">
      <c r="A82" s="50" t="s">
        <v>276</v>
      </c>
      <c r="B82" t="s">
        <v>33</v>
      </c>
      <c r="C82" t="s">
        <v>38</v>
      </c>
      <c r="D82">
        <v>18455.5</v>
      </c>
      <c r="E82">
        <v>1166.3699999999999</v>
      </c>
      <c r="F82">
        <v>8755.27</v>
      </c>
      <c r="G82">
        <v>3</v>
      </c>
      <c r="H82">
        <v>3</v>
      </c>
      <c r="I82">
        <v>6</v>
      </c>
      <c r="J82">
        <v>24</v>
      </c>
      <c r="K82">
        <v>0</v>
      </c>
      <c r="L82">
        <v>4</v>
      </c>
      <c r="M82">
        <v>0</v>
      </c>
      <c r="N82">
        <v>19.5</v>
      </c>
      <c r="O82">
        <v>0</v>
      </c>
      <c r="P82">
        <v>0</v>
      </c>
      <c r="Q82">
        <v>4</v>
      </c>
      <c r="R82">
        <v>4046.35</v>
      </c>
      <c r="S82">
        <v>1379.71</v>
      </c>
      <c r="T82">
        <v>741.08</v>
      </c>
      <c r="U82">
        <v>1712.66</v>
      </c>
      <c r="V82">
        <v>4883.83</v>
      </c>
      <c r="W82">
        <v>373.5</v>
      </c>
      <c r="X82">
        <v>-79.81</v>
      </c>
      <c r="Y82">
        <v>568.70000000000005</v>
      </c>
      <c r="Z82">
        <v>307.67</v>
      </c>
      <c r="AA82">
        <v>477.67</v>
      </c>
      <c r="AB82">
        <v>30496.704900000001</v>
      </c>
    </row>
    <row r="83" spans="1:28" x14ac:dyDescent="0.2">
      <c r="A83" s="50" t="s">
        <v>277</v>
      </c>
      <c r="B83" t="s">
        <v>33</v>
      </c>
      <c r="C83" t="s">
        <v>40</v>
      </c>
      <c r="D83">
        <v>20575.82</v>
      </c>
      <c r="E83">
        <v>1065.8800000000001</v>
      </c>
      <c r="F83">
        <v>11711.32</v>
      </c>
      <c r="G83">
        <v>4</v>
      </c>
      <c r="H83">
        <v>3</v>
      </c>
      <c r="I83">
        <v>9</v>
      </c>
      <c r="J83">
        <v>24</v>
      </c>
      <c r="K83">
        <v>3.5</v>
      </c>
      <c r="L83">
        <v>0</v>
      </c>
      <c r="M83">
        <v>0</v>
      </c>
      <c r="N83">
        <v>25.5</v>
      </c>
      <c r="O83">
        <v>0</v>
      </c>
      <c r="P83">
        <v>0</v>
      </c>
      <c r="Q83">
        <v>4</v>
      </c>
      <c r="R83">
        <v>5395.79</v>
      </c>
      <c r="S83">
        <v>1437.07</v>
      </c>
      <c r="T83">
        <v>528.73</v>
      </c>
      <c r="U83">
        <v>1846.93</v>
      </c>
      <c r="V83">
        <v>6511.77</v>
      </c>
      <c r="W83">
        <v>266.48</v>
      </c>
      <c r="X83">
        <v>-86.07</v>
      </c>
      <c r="Y83">
        <v>455.41</v>
      </c>
      <c r="Z83">
        <v>320.47000000000003</v>
      </c>
      <c r="AA83">
        <v>490.47</v>
      </c>
      <c r="AB83">
        <v>32920.239200000004</v>
      </c>
    </row>
    <row r="84" spans="1:28" x14ac:dyDescent="0.2">
      <c r="A84" s="50" t="s">
        <v>278</v>
      </c>
      <c r="B84" t="s">
        <v>42</v>
      </c>
      <c r="C84" t="s">
        <v>34</v>
      </c>
      <c r="D84">
        <v>14835.66</v>
      </c>
      <c r="E84">
        <v>818.92</v>
      </c>
      <c r="F84">
        <v>8025.02</v>
      </c>
      <c r="G84">
        <v>3</v>
      </c>
      <c r="H84">
        <v>3</v>
      </c>
      <c r="I84">
        <v>6</v>
      </c>
      <c r="J84">
        <v>24</v>
      </c>
      <c r="K84">
        <v>0</v>
      </c>
      <c r="L84">
        <v>4</v>
      </c>
      <c r="M84">
        <v>0</v>
      </c>
      <c r="N84">
        <v>15</v>
      </c>
      <c r="O84">
        <v>0</v>
      </c>
      <c r="P84">
        <v>0</v>
      </c>
      <c r="Q84">
        <v>4</v>
      </c>
      <c r="R84">
        <v>2870.17</v>
      </c>
      <c r="S84">
        <v>924.33</v>
      </c>
      <c r="T84">
        <v>294.68</v>
      </c>
      <c r="U84">
        <v>2161.42</v>
      </c>
      <c r="V84">
        <v>4525.91</v>
      </c>
      <c r="W84">
        <v>148.52000000000001</v>
      </c>
      <c r="X84">
        <v>-100.72</v>
      </c>
      <c r="Y84">
        <v>322.79000000000002</v>
      </c>
      <c r="Z84">
        <v>206.13</v>
      </c>
      <c r="AA84">
        <v>376.13</v>
      </c>
      <c r="AB84">
        <v>17072.3079</v>
      </c>
    </row>
    <row r="85" spans="1:28" x14ac:dyDescent="0.2">
      <c r="A85" s="50" t="s">
        <v>279</v>
      </c>
      <c r="B85" t="s">
        <v>42</v>
      </c>
      <c r="C85" t="s">
        <v>36</v>
      </c>
      <c r="D85">
        <v>19441.91</v>
      </c>
      <c r="E85">
        <v>1091.0999999999999</v>
      </c>
      <c r="F85">
        <v>10367.66</v>
      </c>
      <c r="G85">
        <v>4</v>
      </c>
      <c r="H85">
        <v>3</v>
      </c>
      <c r="I85">
        <v>6</v>
      </c>
      <c r="J85">
        <v>24</v>
      </c>
      <c r="K85">
        <v>0</v>
      </c>
      <c r="L85">
        <v>4</v>
      </c>
      <c r="M85">
        <v>0</v>
      </c>
      <c r="N85">
        <v>27</v>
      </c>
      <c r="O85">
        <v>0</v>
      </c>
      <c r="P85">
        <v>0</v>
      </c>
      <c r="Q85">
        <v>4</v>
      </c>
      <c r="R85">
        <v>3862.74</v>
      </c>
      <c r="S85">
        <v>1744.58</v>
      </c>
      <c r="T85">
        <v>545.29999999999995</v>
      </c>
      <c r="U85">
        <v>2956.55</v>
      </c>
      <c r="V85">
        <v>6034.55</v>
      </c>
      <c r="W85">
        <v>274.83</v>
      </c>
      <c r="X85">
        <v>-137.78</v>
      </c>
      <c r="Y85">
        <v>412.06</v>
      </c>
      <c r="Z85">
        <v>389.04</v>
      </c>
      <c r="AA85">
        <v>559.04</v>
      </c>
      <c r="AB85">
        <v>32752.1944</v>
      </c>
    </row>
    <row r="86" spans="1:28" x14ac:dyDescent="0.2">
      <c r="A86" s="50" t="s">
        <v>280</v>
      </c>
      <c r="B86" t="s">
        <v>42</v>
      </c>
      <c r="C86" t="s">
        <v>38</v>
      </c>
      <c r="D86">
        <v>21598.13</v>
      </c>
      <c r="E86">
        <v>1192.32</v>
      </c>
      <c r="F86">
        <v>11682.11</v>
      </c>
      <c r="G86">
        <v>4</v>
      </c>
      <c r="H86">
        <v>3</v>
      </c>
      <c r="I86">
        <v>12</v>
      </c>
      <c r="J86">
        <v>24</v>
      </c>
      <c r="K86">
        <v>0</v>
      </c>
      <c r="L86">
        <v>4</v>
      </c>
      <c r="M86">
        <v>0</v>
      </c>
      <c r="N86">
        <v>39</v>
      </c>
      <c r="O86">
        <v>0</v>
      </c>
      <c r="P86">
        <v>0</v>
      </c>
      <c r="Q86">
        <v>4</v>
      </c>
      <c r="R86">
        <v>4046.37</v>
      </c>
      <c r="S86">
        <v>2629.8</v>
      </c>
      <c r="T86">
        <v>336.46</v>
      </c>
      <c r="U86">
        <v>2761.92</v>
      </c>
      <c r="V86">
        <v>6034.55</v>
      </c>
      <c r="W86">
        <v>169.58</v>
      </c>
      <c r="X86">
        <v>-128.71</v>
      </c>
      <c r="Y86">
        <v>315.87</v>
      </c>
      <c r="Z86">
        <v>586.45000000000005</v>
      </c>
      <c r="AA86">
        <v>756.45</v>
      </c>
      <c r="AB86">
        <v>50753.027399999999</v>
      </c>
    </row>
    <row r="87" spans="1:28" x14ac:dyDescent="0.2">
      <c r="A87" s="50" t="s">
        <v>281</v>
      </c>
      <c r="B87" t="s">
        <v>42</v>
      </c>
      <c r="C87" t="s">
        <v>40</v>
      </c>
      <c r="D87">
        <v>26422.74</v>
      </c>
      <c r="E87">
        <v>1473.89</v>
      </c>
      <c r="F87">
        <v>14164.96</v>
      </c>
      <c r="G87">
        <v>4</v>
      </c>
      <c r="H87">
        <v>3</v>
      </c>
      <c r="I87">
        <v>9</v>
      </c>
      <c r="J87">
        <v>24</v>
      </c>
      <c r="K87">
        <v>0</v>
      </c>
      <c r="L87">
        <v>4</v>
      </c>
      <c r="M87">
        <v>0</v>
      </c>
      <c r="N87">
        <v>51</v>
      </c>
      <c r="O87">
        <v>0</v>
      </c>
      <c r="P87">
        <v>0</v>
      </c>
      <c r="Q87">
        <v>4</v>
      </c>
      <c r="R87">
        <v>4377.79</v>
      </c>
      <c r="S87">
        <v>3450.29</v>
      </c>
      <c r="T87">
        <v>503.01</v>
      </c>
      <c r="U87">
        <v>2447.15</v>
      </c>
      <c r="V87">
        <v>6034.55</v>
      </c>
      <c r="W87">
        <v>253.52</v>
      </c>
      <c r="X87">
        <v>-114.04</v>
      </c>
      <c r="Y87">
        <v>414.48</v>
      </c>
      <c r="Z87">
        <v>769.41</v>
      </c>
      <c r="AA87">
        <v>939.41</v>
      </c>
      <c r="AB87">
        <v>69857.628700000001</v>
      </c>
    </row>
    <row r="88" spans="1:28" x14ac:dyDescent="0.2">
      <c r="A88" s="50" t="s">
        <v>282</v>
      </c>
      <c r="B88" t="s">
        <v>47</v>
      </c>
      <c r="C88" t="s">
        <v>34</v>
      </c>
      <c r="D88">
        <v>15701.45</v>
      </c>
      <c r="E88">
        <v>923.02</v>
      </c>
      <c r="F88">
        <v>8025.02</v>
      </c>
      <c r="G88">
        <v>3</v>
      </c>
      <c r="H88">
        <v>3</v>
      </c>
      <c r="I88">
        <v>6</v>
      </c>
      <c r="J88">
        <v>24</v>
      </c>
      <c r="K88">
        <v>0</v>
      </c>
      <c r="L88">
        <v>4</v>
      </c>
      <c r="M88">
        <v>0</v>
      </c>
      <c r="N88">
        <v>15</v>
      </c>
      <c r="O88">
        <v>0</v>
      </c>
      <c r="P88">
        <v>0</v>
      </c>
      <c r="Q88">
        <v>4</v>
      </c>
      <c r="R88">
        <v>2926.38</v>
      </c>
      <c r="S88">
        <v>1196.9000000000001</v>
      </c>
      <c r="T88">
        <v>343.55</v>
      </c>
      <c r="U88">
        <v>1760.36</v>
      </c>
      <c r="V88">
        <v>4044.4</v>
      </c>
      <c r="W88">
        <v>173.15</v>
      </c>
      <c r="X88">
        <v>-82.03</v>
      </c>
      <c r="Y88">
        <v>366.12</v>
      </c>
      <c r="Z88">
        <v>266.91000000000003</v>
      </c>
      <c r="AA88">
        <v>436.91</v>
      </c>
      <c r="AB88">
        <v>23517.317200000001</v>
      </c>
    </row>
    <row r="89" spans="1:28" x14ac:dyDescent="0.2">
      <c r="A89" s="50" t="s">
        <v>283</v>
      </c>
      <c r="B89" t="s">
        <v>47</v>
      </c>
      <c r="C89" t="s">
        <v>36</v>
      </c>
      <c r="D89">
        <v>21267.03</v>
      </c>
      <c r="E89">
        <v>1170.06</v>
      </c>
      <c r="F89">
        <v>11536.06</v>
      </c>
      <c r="G89">
        <v>4</v>
      </c>
      <c r="H89">
        <v>3</v>
      </c>
      <c r="I89">
        <v>9</v>
      </c>
      <c r="J89">
        <v>24</v>
      </c>
      <c r="K89">
        <v>0</v>
      </c>
      <c r="L89">
        <v>4</v>
      </c>
      <c r="M89">
        <v>0</v>
      </c>
      <c r="N89">
        <v>27</v>
      </c>
      <c r="O89">
        <v>0</v>
      </c>
      <c r="P89">
        <v>0</v>
      </c>
      <c r="Q89">
        <v>4</v>
      </c>
      <c r="R89">
        <v>4047.84</v>
      </c>
      <c r="S89">
        <v>2319.7600000000002</v>
      </c>
      <c r="T89">
        <v>374.23</v>
      </c>
      <c r="U89">
        <v>2164.31</v>
      </c>
      <c r="V89">
        <v>5392.54</v>
      </c>
      <c r="W89">
        <v>188.61</v>
      </c>
      <c r="X89">
        <v>-100.86</v>
      </c>
      <c r="Y89">
        <v>362.76</v>
      </c>
      <c r="Z89">
        <v>517.30999999999995</v>
      </c>
      <c r="AA89">
        <v>687.31</v>
      </c>
      <c r="AB89">
        <v>46312.930500000002</v>
      </c>
    </row>
    <row r="90" spans="1:28" x14ac:dyDescent="0.2">
      <c r="A90" s="50" t="s">
        <v>284</v>
      </c>
      <c r="B90" t="s">
        <v>47</v>
      </c>
      <c r="C90" t="s">
        <v>38</v>
      </c>
      <c r="D90">
        <v>23829.360000000001</v>
      </c>
      <c r="E90">
        <v>1460.6</v>
      </c>
      <c r="F90">
        <v>11682.11</v>
      </c>
      <c r="G90">
        <v>4</v>
      </c>
      <c r="H90">
        <v>3</v>
      </c>
      <c r="I90">
        <v>12</v>
      </c>
      <c r="J90">
        <v>24</v>
      </c>
      <c r="K90">
        <v>0</v>
      </c>
      <c r="L90">
        <v>4</v>
      </c>
      <c r="M90">
        <v>0</v>
      </c>
      <c r="N90">
        <v>39</v>
      </c>
      <c r="O90">
        <v>0</v>
      </c>
      <c r="P90">
        <v>0</v>
      </c>
      <c r="Q90">
        <v>4</v>
      </c>
      <c r="R90">
        <v>4136.45</v>
      </c>
      <c r="S90">
        <v>3504.82</v>
      </c>
      <c r="T90">
        <v>435.62</v>
      </c>
      <c r="U90">
        <v>2264.4299999999998</v>
      </c>
      <c r="V90">
        <v>5392.54</v>
      </c>
      <c r="W90">
        <v>219.55</v>
      </c>
      <c r="X90">
        <v>-105.52</v>
      </c>
      <c r="Y90">
        <v>389.03</v>
      </c>
      <c r="Z90">
        <v>781.57</v>
      </c>
      <c r="AA90">
        <v>951.57</v>
      </c>
      <c r="AB90">
        <v>69518.164199999999</v>
      </c>
    </row>
    <row r="91" spans="1:28" x14ac:dyDescent="0.2">
      <c r="A91" s="50" t="s">
        <v>285</v>
      </c>
      <c r="B91" t="s">
        <v>47</v>
      </c>
      <c r="C91" t="s">
        <v>40</v>
      </c>
      <c r="D91">
        <v>29286.5</v>
      </c>
      <c r="E91">
        <v>1818.24</v>
      </c>
      <c r="F91">
        <v>14164.96</v>
      </c>
      <c r="G91">
        <v>4</v>
      </c>
      <c r="H91">
        <v>3</v>
      </c>
      <c r="I91">
        <v>9</v>
      </c>
      <c r="J91">
        <v>24</v>
      </c>
      <c r="K91">
        <v>0</v>
      </c>
      <c r="L91">
        <v>4</v>
      </c>
      <c r="M91">
        <v>0</v>
      </c>
      <c r="N91">
        <v>51</v>
      </c>
      <c r="O91">
        <v>0</v>
      </c>
      <c r="P91">
        <v>0</v>
      </c>
      <c r="Q91">
        <v>4</v>
      </c>
      <c r="R91">
        <v>4513.5</v>
      </c>
      <c r="S91">
        <v>4593.3</v>
      </c>
      <c r="T91">
        <v>635.25</v>
      </c>
      <c r="U91">
        <v>1957.86</v>
      </c>
      <c r="V91">
        <v>5392.54</v>
      </c>
      <c r="W91">
        <v>320.16000000000003</v>
      </c>
      <c r="X91">
        <v>-91.24</v>
      </c>
      <c r="Y91">
        <v>503.93</v>
      </c>
      <c r="Z91">
        <v>1024.31</v>
      </c>
      <c r="AA91">
        <v>1194.31</v>
      </c>
      <c r="AB91">
        <v>94224.501499999998</v>
      </c>
    </row>
    <row r="92" spans="1:28" x14ac:dyDescent="0.2">
      <c r="A92" s="10" t="s">
        <v>286</v>
      </c>
      <c r="B92" s="17"/>
      <c r="C92" s="17"/>
      <c r="D92" s="14">
        <f t="array" ref="D92">SUM((D80:D91-$D$3:$D$14)/$D$3:$D$14)/12</f>
        <v>-7.2197718282836512E-2</v>
      </c>
      <c r="E92" s="14">
        <f t="array" ref="E92">SUM((E80:E91-$D$3:$D$14)/$D$3:$D$14)/12</f>
        <v>-0.94679745514655134</v>
      </c>
      <c r="F92" s="14">
        <f t="array" ref="F92">SUM((F80:F91-$D$3:$D$14)/$D$3:$D$14)/12</f>
        <v>-0.51466221294689918</v>
      </c>
      <c r="G92" s="15">
        <f t="array" ref="G92">-SUM(IF(G80:G91&lt;G$3:G$14,1,0))/12+SUM(IF(G80:G91&gt;G$3:G$14,1,0))/12</f>
        <v>0.75</v>
      </c>
      <c r="H92" s="15">
        <f t="array" ref="H92">-SUM(IF(H80:H91&lt;H$3:H$14,1,0))/12+SUM(IF(H80:H91&gt;H$3:H$14,1,0))/12</f>
        <v>-0.25</v>
      </c>
      <c r="I92" s="15">
        <f t="array" ref="I92">-SUM(IF(I80:I91&lt;I$3:I$14,1,0))/12+SUM(IF(I80:I91&gt;I$3:I$14,1,0))/12</f>
        <v>1</v>
      </c>
      <c r="J92" s="15">
        <f t="array" ref="J92">-SUM(IF(J80:J91&lt;J$3:J$14,1,0))/12+SUM(IF(J80:J91&gt;J$3:J$14,1,0))/12</f>
        <v>0.25</v>
      </c>
      <c r="K92" s="15">
        <f t="array" ref="K92">-SUM(IF(K80:K91&lt;K$3:K$14,1,0))/12+SUM(IF(K80:K91&gt;K$3:K$14,1,0))/12</f>
        <v>-0.91666666666666663</v>
      </c>
      <c r="L92" s="15">
        <f t="array" ref="L92">-SUM(IF(L80:L91&lt;L$3:L$14,1,0))/12+SUM(IF(L80:L91&gt;L$3:L$14,1,0))/12</f>
        <v>0.91666666666666663</v>
      </c>
      <c r="M92" s="15">
        <f t="array" ref="M92">-SUM(IF(M80:M91&lt;M$3:M$14,1,0))/12+SUM(IF(M80:M91&gt;M$3:M$14,1,0))/12</f>
        <v>-8.3333333333333329E-2</v>
      </c>
      <c r="N92" s="15">
        <f t="array" ref="N92">-SUM(IF(N80:N91&lt;N$3:N$14,1,0))/12+SUM(IF(N80:N91&gt;N$3:N$14,1,0))/12</f>
        <v>0.66666666666666663</v>
      </c>
      <c r="O92" s="15">
        <f t="array" ref="O92">-SUM(IF(O80:O91&lt;O$3:O$14,1,0))/12+SUM(IF(O80:O91&gt;O$3:O$14,1,0))/12</f>
        <v>0</v>
      </c>
      <c r="P92" s="15">
        <f t="array" ref="P92">-SUM(IF(P80:P91&lt;P$3:P$14,1,0))/12+SUM(IF(P80:P91&gt;P$3:P$14,1,0))/12</f>
        <v>-0.25</v>
      </c>
      <c r="Q92" s="15">
        <f t="array" ref="Q92">-SUM(IF(Q80:Q91&lt;Q$3:Q$14,1,0))/12+SUM(IF(Q80:Q91&gt;Q$3:Q$14,1,0))/12</f>
        <v>0.25</v>
      </c>
      <c r="R92" s="14">
        <f t="array" ref="R92">SUM((R80:R91-$D$3:$D$14)/$D$3:$D$14)/12</f>
        <v>-0.81486789276626126</v>
      </c>
      <c r="S92" s="14">
        <f t="array" ref="S92">SUM((S80:S91-$D$3:$D$14)/$D$3:$D$14)/12</f>
        <v>-0.91434094152664425</v>
      </c>
      <c r="T92" s="14">
        <f t="array" ref="T92">SUM((T80:T91-$D$3:$D$14)/$D$3:$D$14)/12</f>
        <v>-0.97786390833257231</v>
      </c>
      <c r="U92" s="14">
        <f t="array" ref="U92">SUM((U80:U91-$D$3:$D$14)/$D$3:$D$14)/12</f>
        <v>-0.89244110553230749</v>
      </c>
      <c r="V92" s="14">
        <f t="array" ref="V92">SUM((V80:V91-$D$3:$D$14)/$D$3:$D$14)/12</f>
        <v>-0.74240691405326731</v>
      </c>
      <c r="W92" s="14">
        <f t="array" ref="W92">SUM((W80:W91-$D$3:$D$14)/$D$3:$D$14)/12</f>
        <v>-0.98884347414354412</v>
      </c>
      <c r="X92" s="14">
        <f t="array" ref="X92">SUM((X80:X91-$D$3:$D$14)/$D$3:$D$14)/12</f>
        <v>-1.0050123299892482</v>
      </c>
      <c r="Y92" s="14">
        <f t="array" ref="Y92">SUM((Y80:Y91-$D$3:$D$14)/$D$3:$D$14)/12</f>
        <v>-0.98024857949063537</v>
      </c>
      <c r="Z92" s="14">
        <f t="array" ref="Z92">SUM((Z80:Z91-$D$3:$D$14)/$D$3:$D$14)/12</f>
        <v>-0.98089801271102006</v>
      </c>
      <c r="AA92" s="14">
        <f t="array" ref="AA92">SUM((AA80:AA91-$D$3:$D$14)/$D$3:$D$14)/12</f>
        <v>-0.97248639863380693</v>
      </c>
      <c r="AB92" s="14">
        <f t="array" ref="AB92">SUM((AB80:AB91-$D$3:$D$14)/$D$3:$D$14)/12</f>
        <v>0.73109303698149086</v>
      </c>
    </row>
    <row r="93" spans="1:28" x14ac:dyDescent="0.2">
      <c r="A93" s="50" t="s">
        <v>287</v>
      </c>
      <c r="B93" t="s">
        <v>33</v>
      </c>
      <c r="C93" t="s">
        <v>34</v>
      </c>
      <c r="D93">
        <v>14373.4</v>
      </c>
      <c r="E93">
        <v>794.95</v>
      </c>
      <c r="F93">
        <v>7762.13</v>
      </c>
      <c r="G93">
        <v>3</v>
      </c>
      <c r="H93">
        <v>3</v>
      </c>
      <c r="I93">
        <v>6</v>
      </c>
      <c r="J93">
        <v>24</v>
      </c>
      <c r="K93">
        <v>3.5</v>
      </c>
      <c r="L93">
        <v>0</v>
      </c>
      <c r="M93">
        <v>0</v>
      </c>
      <c r="N93">
        <v>7.5</v>
      </c>
      <c r="O93">
        <v>0</v>
      </c>
      <c r="P93">
        <v>0</v>
      </c>
      <c r="Q93">
        <v>4</v>
      </c>
      <c r="R93">
        <v>3435.91</v>
      </c>
      <c r="S93">
        <v>343.14</v>
      </c>
      <c r="T93">
        <v>249.3</v>
      </c>
      <c r="U93">
        <v>1811.61</v>
      </c>
      <c r="V93">
        <v>4883.83</v>
      </c>
      <c r="W93">
        <v>125.65</v>
      </c>
      <c r="X93">
        <v>-84.42</v>
      </c>
      <c r="Y93">
        <v>316.22000000000003</v>
      </c>
      <c r="Z93">
        <v>188.72</v>
      </c>
      <c r="AA93">
        <v>358.72</v>
      </c>
      <c r="AB93">
        <v>8438.2404999999999</v>
      </c>
    </row>
    <row r="94" spans="1:28" x14ac:dyDescent="0.2">
      <c r="A94" s="50" t="s">
        <v>288</v>
      </c>
      <c r="B94" t="s">
        <v>33</v>
      </c>
      <c r="C94" t="s">
        <v>36</v>
      </c>
      <c r="D94">
        <v>18562.560000000001</v>
      </c>
      <c r="E94">
        <v>964.29</v>
      </c>
      <c r="F94">
        <v>10542.92</v>
      </c>
      <c r="G94">
        <v>4</v>
      </c>
      <c r="H94">
        <v>3</v>
      </c>
      <c r="I94">
        <v>9</v>
      </c>
      <c r="J94">
        <v>24</v>
      </c>
      <c r="K94">
        <v>3.5</v>
      </c>
      <c r="L94">
        <v>0</v>
      </c>
      <c r="M94">
        <v>0</v>
      </c>
      <c r="N94">
        <v>13.5</v>
      </c>
      <c r="O94">
        <v>0</v>
      </c>
      <c r="P94">
        <v>0</v>
      </c>
      <c r="Q94">
        <v>4</v>
      </c>
      <c r="R94">
        <v>4740.43</v>
      </c>
      <c r="S94">
        <v>621.16999999999996</v>
      </c>
      <c r="T94">
        <v>322.62</v>
      </c>
      <c r="U94">
        <v>2252.17</v>
      </c>
      <c r="V94">
        <v>6511.77</v>
      </c>
      <c r="W94">
        <v>162.6</v>
      </c>
      <c r="X94">
        <v>-104.95</v>
      </c>
      <c r="Y94">
        <v>332.65</v>
      </c>
      <c r="Z94">
        <v>341.64</v>
      </c>
      <c r="AA94">
        <v>511.64</v>
      </c>
      <c r="AB94">
        <v>14785.222100000001</v>
      </c>
    </row>
    <row r="95" spans="1:28" x14ac:dyDescent="0.2">
      <c r="A95" s="50" t="s">
        <v>289</v>
      </c>
      <c r="B95" t="s">
        <v>33</v>
      </c>
      <c r="C95" t="s">
        <v>38</v>
      </c>
      <c r="D95">
        <v>21562.61</v>
      </c>
      <c r="E95">
        <v>1131.1500000000001</v>
      </c>
      <c r="F95">
        <v>12155.31</v>
      </c>
      <c r="G95">
        <v>5</v>
      </c>
      <c r="H95">
        <v>3</v>
      </c>
      <c r="I95">
        <v>9</v>
      </c>
      <c r="J95">
        <v>24</v>
      </c>
      <c r="K95">
        <v>3.5</v>
      </c>
      <c r="L95">
        <v>0</v>
      </c>
      <c r="M95">
        <v>0</v>
      </c>
      <c r="N95">
        <v>19.5</v>
      </c>
      <c r="O95">
        <v>0</v>
      </c>
      <c r="P95">
        <v>0</v>
      </c>
      <c r="Q95">
        <v>4</v>
      </c>
      <c r="R95">
        <v>5116.82</v>
      </c>
      <c r="S95">
        <v>1014.8</v>
      </c>
      <c r="T95">
        <v>340.22</v>
      </c>
      <c r="U95">
        <v>3507.77</v>
      </c>
      <c r="V95">
        <v>8139.71</v>
      </c>
      <c r="W95">
        <v>171.47</v>
      </c>
      <c r="X95">
        <v>-163.46</v>
      </c>
      <c r="Y95">
        <v>283.01</v>
      </c>
      <c r="Z95">
        <v>558.14</v>
      </c>
      <c r="AA95">
        <v>728.14</v>
      </c>
      <c r="AB95">
        <v>20698.7451</v>
      </c>
    </row>
    <row r="96" spans="1:28" x14ac:dyDescent="0.2">
      <c r="A96" s="50" t="s">
        <v>290</v>
      </c>
      <c r="B96" t="s">
        <v>33</v>
      </c>
      <c r="C96" t="s">
        <v>40</v>
      </c>
      <c r="D96">
        <v>24428.91</v>
      </c>
      <c r="E96">
        <v>1405.55</v>
      </c>
      <c r="F96">
        <v>12739.51</v>
      </c>
      <c r="G96">
        <v>5</v>
      </c>
      <c r="H96">
        <v>3</v>
      </c>
      <c r="I96">
        <v>9</v>
      </c>
      <c r="J96">
        <v>24</v>
      </c>
      <c r="K96">
        <v>3.5</v>
      </c>
      <c r="L96">
        <v>0</v>
      </c>
      <c r="M96">
        <v>0</v>
      </c>
      <c r="N96">
        <v>25.5</v>
      </c>
      <c r="O96">
        <v>0</v>
      </c>
      <c r="P96">
        <v>0</v>
      </c>
      <c r="Q96">
        <v>4</v>
      </c>
      <c r="R96">
        <v>5552.27</v>
      </c>
      <c r="S96">
        <v>1375.33</v>
      </c>
      <c r="T96">
        <v>468.72</v>
      </c>
      <c r="U96">
        <v>3264.38</v>
      </c>
      <c r="V96">
        <v>8139.71</v>
      </c>
      <c r="W96">
        <v>236.24</v>
      </c>
      <c r="X96">
        <v>-152.12</v>
      </c>
      <c r="Y96">
        <v>359.12</v>
      </c>
      <c r="Z96">
        <v>756.43</v>
      </c>
      <c r="AA96">
        <v>926.43</v>
      </c>
      <c r="AB96">
        <v>28984.860199999999</v>
      </c>
    </row>
    <row r="97" spans="1:28" x14ac:dyDescent="0.2">
      <c r="A97" s="50" t="s">
        <v>291</v>
      </c>
      <c r="B97" t="s">
        <v>42</v>
      </c>
      <c r="C97" t="s">
        <v>34</v>
      </c>
      <c r="D97">
        <v>17349.41</v>
      </c>
      <c r="E97">
        <v>1121.18</v>
      </c>
      <c r="F97">
        <v>8025.02</v>
      </c>
      <c r="G97">
        <v>3</v>
      </c>
      <c r="H97">
        <v>3</v>
      </c>
      <c r="I97">
        <v>6</v>
      </c>
      <c r="J97">
        <v>24</v>
      </c>
      <c r="K97">
        <v>0</v>
      </c>
      <c r="L97">
        <v>4</v>
      </c>
      <c r="M97">
        <v>0</v>
      </c>
      <c r="N97">
        <v>15</v>
      </c>
      <c r="O97">
        <v>0</v>
      </c>
      <c r="P97">
        <v>0</v>
      </c>
      <c r="Q97">
        <v>4</v>
      </c>
      <c r="R97">
        <v>2870.17</v>
      </c>
      <c r="S97">
        <v>924.33</v>
      </c>
      <c r="T97">
        <v>294.68</v>
      </c>
      <c r="U97">
        <v>2161.42</v>
      </c>
      <c r="V97">
        <v>4525.91</v>
      </c>
      <c r="W97">
        <v>148.52000000000001</v>
      </c>
      <c r="X97">
        <v>-100.72</v>
      </c>
      <c r="Y97">
        <v>322.79000000000002</v>
      </c>
      <c r="Z97">
        <v>508.38</v>
      </c>
      <c r="AA97">
        <v>678.38</v>
      </c>
      <c r="AB97">
        <v>17072.306700000001</v>
      </c>
    </row>
    <row r="98" spans="1:28" x14ac:dyDescent="0.2">
      <c r="A98" s="50" t="s">
        <v>292</v>
      </c>
      <c r="B98" t="s">
        <v>42</v>
      </c>
      <c r="C98" t="s">
        <v>36</v>
      </c>
      <c r="D98">
        <v>23935.33</v>
      </c>
      <c r="E98">
        <v>1223.27</v>
      </c>
      <c r="F98">
        <v>13761.86</v>
      </c>
      <c r="G98">
        <v>5</v>
      </c>
      <c r="H98">
        <v>3</v>
      </c>
      <c r="I98">
        <v>9</v>
      </c>
      <c r="J98">
        <v>24</v>
      </c>
      <c r="K98">
        <v>7</v>
      </c>
      <c r="L98">
        <v>0</v>
      </c>
      <c r="M98">
        <v>0</v>
      </c>
      <c r="N98">
        <v>27</v>
      </c>
      <c r="O98">
        <v>0</v>
      </c>
      <c r="P98">
        <v>0</v>
      </c>
      <c r="Q98">
        <v>4</v>
      </c>
      <c r="R98">
        <v>5495.28</v>
      </c>
      <c r="S98">
        <v>1166.3499999999999</v>
      </c>
      <c r="T98">
        <v>288.55</v>
      </c>
      <c r="U98">
        <v>2760.65</v>
      </c>
      <c r="V98">
        <v>7543.19</v>
      </c>
      <c r="W98">
        <v>145.43</v>
      </c>
      <c r="X98">
        <v>-128.65</v>
      </c>
      <c r="Y98">
        <v>291.77999999999997</v>
      </c>
      <c r="Z98">
        <v>641.49</v>
      </c>
      <c r="AA98">
        <v>811.49</v>
      </c>
      <c r="AB98">
        <v>24025.992600000001</v>
      </c>
    </row>
    <row r="99" spans="1:28" x14ac:dyDescent="0.2">
      <c r="A99" s="50" t="s">
        <v>293</v>
      </c>
      <c r="B99" t="s">
        <v>42</v>
      </c>
      <c r="C99" t="s">
        <v>38</v>
      </c>
      <c r="D99">
        <v>27504.03</v>
      </c>
      <c r="E99">
        <v>1528.75</v>
      </c>
      <c r="F99">
        <v>14790.05</v>
      </c>
      <c r="G99">
        <v>6</v>
      </c>
      <c r="H99">
        <v>3</v>
      </c>
      <c r="I99">
        <v>12</v>
      </c>
      <c r="J99">
        <v>24</v>
      </c>
      <c r="K99">
        <v>7</v>
      </c>
      <c r="L99">
        <v>0</v>
      </c>
      <c r="M99">
        <v>0</v>
      </c>
      <c r="N99">
        <v>39</v>
      </c>
      <c r="O99">
        <v>0</v>
      </c>
      <c r="P99">
        <v>0</v>
      </c>
      <c r="Q99">
        <v>4</v>
      </c>
      <c r="R99">
        <v>6324.22</v>
      </c>
      <c r="S99">
        <v>1829.36</v>
      </c>
      <c r="T99">
        <v>245.25</v>
      </c>
      <c r="U99">
        <v>3562.39</v>
      </c>
      <c r="V99">
        <v>9051.83</v>
      </c>
      <c r="W99">
        <v>123.6</v>
      </c>
      <c r="X99">
        <v>-166.01</v>
      </c>
      <c r="Y99">
        <v>232.6</v>
      </c>
      <c r="Z99">
        <v>1006.15</v>
      </c>
      <c r="AA99">
        <v>1176.1500000000001</v>
      </c>
      <c r="AB99">
        <v>34874.305</v>
      </c>
    </row>
    <row r="100" spans="1:28" x14ac:dyDescent="0.2">
      <c r="A100" s="50" t="s">
        <v>294</v>
      </c>
      <c r="B100" t="s">
        <v>42</v>
      </c>
      <c r="C100" t="s">
        <v>40</v>
      </c>
      <c r="D100">
        <v>34785.980000000003</v>
      </c>
      <c r="E100">
        <v>2123.36</v>
      </c>
      <c r="F100">
        <v>17126.849999999999</v>
      </c>
      <c r="G100">
        <v>6</v>
      </c>
      <c r="H100">
        <v>3</v>
      </c>
      <c r="I100">
        <v>9</v>
      </c>
      <c r="J100">
        <v>24</v>
      </c>
      <c r="K100">
        <v>7</v>
      </c>
      <c r="L100">
        <v>0</v>
      </c>
      <c r="M100">
        <v>0</v>
      </c>
      <c r="N100">
        <v>51</v>
      </c>
      <c r="O100">
        <v>0</v>
      </c>
      <c r="P100">
        <v>0</v>
      </c>
      <c r="Q100">
        <v>4</v>
      </c>
      <c r="R100">
        <v>6510.01</v>
      </c>
      <c r="S100">
        <v>2712.6</v>
      </c>
      <c r="T100">
        <v>447.24</v>
      </c>
      <c r="U100">
        <v>3411.55</v>
      </c>
      <c r="V100">
        <v>9051.83</v>
      </c>
      <c r="W100">
        <v>225.41</v>
      </c>
      <c r="X100">
        <v>-158.97999999999999</v>
      </c>
      <c r="Y100">
        <v>341.43</v>
      </c>
      <c r="Z100">
        <v>1491.93</v>
      </c>
      <c r="AA100">
        <v>1661.93</v>
      </c>
      <c r="AB100">
        <v>54776.675900000002</v>
      </c>
    </row>
    <row r="101" spans="1:28" x14ac:dyDescent="0.2">
      <c r="A101" s="50" t="s">
        <v>295</v>
      </c>
      <c r="B101" t="s">
        <v>47</v>
      </c>
      <c r="C101" t="s">
        <v>34</v>
      </c>
      <c r="D101">
        <v>18956.439999999999</v>
      </c>
      <c r="E101">
        <v>1314.41</v>
      </c>
      <c r="F101">
        <v>8025.02</v>
      </c>
      <c r="G101">
        <v>3</v>
      </c>
      <c r="H101">
        <v>3</v>
      </c>
      <c r="I101">
        <v>6</v>
      </c>
      <c r="J101">
        <v>24</v>
      </c>
      <c r="K101">
        <v>0</v>
      </c>
      <c r="L101">
        <v>4</v>
      </c>
      <c r="M101">
        <v>0</v>
      </c>
      <c r="N101">
        <v>15</v>
      </c>
      <c r="O101">
        <v>0</v>
      </c>
      <c r="P101">
        <v>0</v>
      </c>
      <c r="Q101">
        <v>4</v>
      </c>
      <c r="R101">
        <v>2926.38</v>
      </c>
      <c r="S101">
        <v>1196.9000000000001</v>
      </c>
      <c r="T101">
        <v>343.55</v>
      </c>
      <c r="U101">
        <v>1760.36</v>
      </c>
      <c r="V101">
        <v>4044.4</v>
      </c>
      <c r="W101">
        <v>173.15</v>
      </c>
      <c r="X101">
        <v>-82.03</v>
      </c>
      <c r="Y101">
        <v>366.12</v>
      </c>
      <c r="Z101">
        <v>658.29</v>
      </c>
      <c r="AA101">
        <v>828.29</v>
      </c>
      <c r="AB101">
        <v>23517.317299999999</v>
      </c>
    </row>
    <row r="102" spans="1:28" x14ac:dyDescent="0.2">
      <c r="A102" s="50" t="s">
        <v>296</v>
      </c>
      <c r="B102" t="s">
        <v>47</v>
      </c>
      <c r="C102" t="s">
        <v>36</v>
      </c>
      <c r="D102">
        <v>27215.07</v>
      </c>
      <c r="E102">
        <v>1617.63</v>
      </c>
      <c r="F102">
        <v>13761.86</v>
      </c>
      <c r="G102">
        <v>5</v>
      </c>
      <c r="H102">
        <v>3</v>
      </c>
      <c r="I102">
        <v>9</v>
      </c>
      <c r="J102">
        <v>24</v>
      </c>
      <c r="K102">
        <v>7</v>
      </c>
      <c r="L102">
        <v>0</v>
      </c>
      <c r="M102">
        <v>0</v>
      </c>
      <c r="N102">
        <v>27</v>
      </c>
      <c r="O102">
        <v>0</v>
      </c>
      <c r="P102">
        <v>0</v>
      </c>
      <c r="Q102">
        <v>4</v>
      </c>
      <c r="R102">
        <v>5574.69</v>
      </c>
      <c r="S102">
        <v>1774.59</v>
      </c>
      <c r="T102">
        <v>333.92</v>
      </c>
      <c r="U102">
        <v>1967.6</v>
      </c>
      <c r="V102">
        <v>6740.67</v>
      </c>
      <c r="W102">
        <v>168.3</v>
      </c>
      <c r="X102">
        <v>-91.69</v>
      </c>
      <c r="Y102">
        <v>351.61</v>
      </c>
      <c r="Z102">
        <v>976.02</v>
      </c>
      <c r="AA102">
        <v>1146.02</v>
      </c>
      <c r="AB102">
        <v>38411.036500000002</v>
      </c>
    </row>
    <row r="103" spans="1:28" x14ac:dyDescent="0.2">
      <c r="A103" s="50" t="s">
        <v>297</v>
      </c>
      <c r="B103" t="s">
        <v>47</v>
      </c>
      <c r="C103" t="s">
        <v>38</v>
      </c>
      <c r="D103">
        <v>32688.05</v>
      </c>
      <c r="E103">
        <v>2152.08</v>
      </c>
      <c r="F103">
        <v>14790.05</v>
      </c>
      <c r="G103">
        <v>6</v>
      </c>
      <c r="H103">
        <v>3</v>
      </c>
      <c r="I103">
        <v>12</v>
      </c>
      <c r="J103">
        <v>24</v>
      </c>
      <c r="K103">
        <v>7</v>
      </c>
      <c r="L103">
        <v>0</v>
      </c>
      <c r="M103">
        <v>0</v>
      </c>
      <c r="N103">
        <v>39</v>
      </c>
      <c r="O103">
        <v>0</v>
      </c>
      <c r="P103">
        <v>0</v>
      </c>
      <c r="Q103">
        <v>4</v>
      </c>
      <c r="R103">
        <v>6152.45</v>
      </c>
      <c r="S103">
        <v>2792.32</v>
      </c>
      <c r="T103">
        <v>377.48</v>
      </c>
      <c r="U103">
        <v>2981.68</v>
      </c>
      <c r="V103">
        <v>8088.81</v>
      </c>
      <c r="W103">
        <v>190.25</v>
      </c>
      <c r="X103">
        <v>-138.94999999999999</v>
      </c>
      <c r="Y103">
        <v>326.3</v>
      </c>
      <c r="Z103">
        <v>1535.78</v>
      </c>
      <c r="AA103">
        <v>1705.78</v>
      </c>
      <c r="AB103">
        <v>55497.236799999999</v>
      </c>
    </row>
    <row r="104" spans="1:28" x14ac:dyDescent="0.2">
      <c r="A104" s="50" t="s">
        <v>298</v>
      </c>
      <c r="B104" t="s">
        <v>47</v>
      </c>
      <c r="C104" t="s">
        <v>40</v>
      </c>
      <c r="D104">
        <v>41055.97</v>
      </c>
      <c r="E104">
        <v>2877.27</v>
      </c>
      <c r="F104">
        <v>17126.849999999999</v>
      </c>
      <c r="G104">
        <v>6</v>
      </c>
      <c r="H104">
        <v>3</v>
      </c>
      <c r="I104">
        <v>9</v>
      </c>
      <c r="J104">
        <v>24</v>
      </c>
      <c r="K104">
        <v>7</v>
      </c>
      <c r="L104">
        <v>0</v>
      </c>
      <c r="M104">
        <v>0</v>
      </c>
      <c r="N104">
        <v>51</v>
      </c>
      <c r="O104">
        <v>0</v>
      </c>
      <c r="P104">
        <v>0</v>
      </c>
      <c r="Q104">
        <v>4</v>
      </c>
      <c r="R104">
        <v>6351.59</v>
      </c>
      <c r="S104">
        <v>3955.1</v>
      </c>
      <c r="T104">
        <v>522.51</v>
      </c>
      <c r="U104">
        <v>2712.05</v>
      </c>
      <c r="V104">
        <v>8088.81</v>
      </c>
      <c r="W104">
        <v>263.35000000000002</v>
      </c>
      <c r="X104">
        <v>-126.38</v>
      </c>
      <c r="Y104">
        <v>411.96</v>
      </c>
      <c r="Z104">
        <v>2175.31</v>
      </c>
      <c r="AA104">
        <v>2345.31</v>
      </c>
      <c r="AB104">
        <v>81324.794299999994</v>
      </c>
    </row>
    <row r="105" spans="1:28" x14ac:dyDescent="0.2">
      <c r="A105" s="10" t="s">
        <v>299</v>
      </c>
      <c r="B105" s="17"/>
      <c r="C105" s="17"/>
      <c r="D105" s="14">
        <f t="array" ref="D105">SUM((D93:D104-$D$3:$D$14)/$D$3:$D$14)/12</f>
        <v>0.14120041277862058</v>
      </c>
      <c r="E105" s="14">
        <f t="array" ref="E105">SUM((E93:E104-$D$3:$D$14)/$D$3:$D$14)/12</f>
        <v>-0.93200960010851353</v>
      </c>
      <c r="F105" s="14">
        <f t="array" ref="F105">SUM((F93:F104-$D$3:$D$14)/$D$3:$D$14)/12</f>
        <v>-0.42424859404214926</v>
      </c>
      <c r="G105" s="15">
        <f t="array" ref="G105">-SUM(IF(G93:G104&lt;G$3:G$14,1,0))/12+SUM(IF(G93:G104&gt;G$3:G$14,1,0))/12</f>
        <v>0.91666666666666663</v>
      </c>
      <c r="H105" s="15">
        <f t="array" ref="H105">-SUM(IF(H93:H104&lt;H$3:H$14,1,0))/12+SUM(IF(H93:H104&gt;H$3:H$14,1,0))/12</f>
        <v>-0.25</v>
      </c>
      <c r="I105" s="15">
        <f t="array" ref="I105">-SUM(IF(I93:I104&lt;I$3:I$14,1,0))/12+SUM(IF(I93:I104&gt;I$3:I$14,1,0))/12</f>
        <v>1</v>
      </c>
      <c r="J105" s="15">
        <f t="array" ref="J105">-SUM(IF(J93:J104&lt;J$3:J$14,1,0))/12+SUM(IF(J93:J104&gt;J$3:J$14,1,0))/12</f>
        <v>0.25</v>
      </c>
      <c r="K105" s="15">
        <f t="array" ref="K105">-SUM(IF(K93:K104&lt;K$3:K$14,1,0))/12+SUM(IF(K93:K104&gt;K$3:K$14,1,0))/12</f>
        <v>0.16666666666666669</v>
      </c>
      <c r="L105" s="15">
        <f t="array" ref="L105">-SUM(IF(L93:L104&lt;L$3:L$14,1,0))/12+SUM(IF(L93:L104&gt;L$3:L$14,1,0))/12</f>
        <v>0.16666666666666666</v>
      </c>
      <c r="M105" s="15">
        <f t="array" ref="M105">-SUM(IF(M93:M104&lt;M$3:M$14,1,0))/12+SUM(IF(M93:M104&gt;M$3:M$14,1,0))/12</f>
        <v>-8.3333333333333329E-2</v>
      </c>
      <c r="N105" s="15">
        <f t="array" ref="N105">-SUM(IF(N93:N104&lt;N$3:N$14,1,0))/12+SUM(IF(N93:N104&gt;N$3:N$14,1,0))/12</f>
        <v>0.66666666666666663</v>
      </c>
      <c r="O105" s="15">
        <f t="array" ref="O105">-SUM(IF(O93:O104&lt;O$3:O$14,1,0))/12+SUM(IF(O93:O104&gt;O$3:O$14,1,0))/12</f>
        <v>0</v>
      </c>
      <c r="P105" s="15">
        <f t="array" ref="P105">-SUM(IF(P93:P104&lt;P$3:P$14,1,0))/12+SUM(IF(P93:P104&gt;P$3:P$14,1,0))/12</f>
        <v>-0.25</v>
      </c>
      <c r="Q105" s="15">
        <f t="array" ref="Q105">-SUM(IF(Q93:Q104&lt;Q$3:Q$14,1,0))/12+SUM(IF(Q93:Q104&gt;Q$3:Q$14,1,0))/12</f>
        <v>0.25</v>
      </c>
      <c r="R105" s="14">
        <f t="array" ref="R105">SUM((R93:R104-$D$3:$D$14)/$D$3:$D$14)/12</f>
        <v>-0.76538861896695221</v>
      </c>
      <c r="S105" s="14">
        <f t="array" ref="S105">SUM((S93:S104-$D$3:$D$14)/$D$3:$D$14)/12</f>
        <v>-0.93176669573475834</v>
      </c>
      <c r="T105" s="14">
        <f t="array" ref="T105">SUM((T93:T104-$D$3:$D$14)/$D$3:$D$14)/12</f>
        <v>-0.98333333065040973</v>
      </c>
      <c r="U105" s="14">
        <f t="array" ref="U105">SUM((U93:U104-$D$3:$D$14)/$D$3:$D$14)/12</f>
        <v>-0.87351621049522732</v>
      </c>
      <c r="V105" s="14">
        <f t="array" ref="V105">SUM((V93:V104-$D$3:$D$14)/$D$3:$D$14)/12</f>
        <v>-0.67075187875841547</v>
      </c>
      <c r="W105" s="14">
        <f t="array" ref="W105">SUM((W93:W104-$D$3:$D$14)/$D$3:$D$14)/12</f>
        <v>-0.99159994236757909</v>
      </c>
      <c r="X105" s="14">
        <f t="array" ref="X105">SUM((X93:X104-$D$3:$D$14)/$D$3:$D$14)/12</f>
        <v>-1.0058941313196781</v>
      </c>
      <c r="Y105" s="14">
        <f t="array" ref="Y105">SUM((Y93:Y104-$D$3:$D$14)/$D$3:$D$14)/12</f>
        <v>-0.98388716411297195</v>
      </c>
      <c r="Z105" s="14">
        <f t="array" ref="Z105">SUM((Z93:Z104-$D$3:$D$14)/$D$3:$D$14)/12</f>
        <v>-0.96247178296597591</v>
      </c>
      <c r="AA105" s="14">
        <f t="array" ref="AA105">SUM((AA93:AA104-$D$3:$D$14)/$D$3:$D$14)/12</f>
        <v>-0.95406016888876299</v>
      </c>
      <c r="AB105" s="14">
        <f t="array" ref="AB105">SUM((AB93:AB104-$D$3:$D$14)/$D$3:$D$14)/12</f>
        <v>0.39719431760926116</v>
      </c>
    </row>
    <row r="106" spans="1:28" x14ac:dyDescent="0.2">
      <c r="A106" s="50" t="s">
        <v>300</v>
      </c>
      <c r="B106" t="s">
        <v>33</v>
      </c>
      <c r="C106" t="s">
        <v>34</v>
      </c>
      <c r="D106">
        <v>15923.35</v>
      </c>
      <c r="E106">
        <v>775.42</v>
      </c>
      <c r="F106">
        <v>9474.52</v>
      </c>
      <c r="G106">
        <v>4</v>
      </c>
      <c r="H106">
        <v>5.5</v>
      </c>
      <c r="I106">
        <v>6</v>
      </c>
      <c r="J106">
        <v>0</v>
      </c>
      <c r="K106">
        <v>7</v>
      </c>
      <c r="L106">
        <v>0</v>
      </c>
      <c r="M106">
        <v>0</v>
      </c>
      <c r="N106">
        <v>7.5</v>
      </c>
      <c r="O106">
        <v>0</v>
      </c>
      <c r="P106">
        <v>4</v>
      </c>
      <c r="Q106">
        <v>0</v>
      </c>
      <c r="R106">
        <v>4659.7299999999996</v>
      </c>
      <c r="S106">
        <v>0</v>
      </c>
      <c r="T106">
        <v>986.61</v>
      </c>
      <c r="U106">
        <v>2990.04</v>
      </c>
      <c r="V106">
        <v>6511.77</v>
      </c>
      <c r="W106">
        <v>497.25</v>
      </c>
      <c r="X106">
        <v>-139.34</v>
      </c>
      <c r="Y106">
        <v>695.42</v>
      </c>
      <c r="Z106">
        <v>0</v>
      </c>
      <c r="AA106">
        <v>0</v>
      </c>
      <c r="AB106">
        <v>2362.8422</v>
      </c>
    </row>
    <row r="107" spans="1:28" x14ac:dyDescent="0.2">
      <c r="A107" s="50" t="s">
        <v>301</v>
      </c>
      <c r="B107" t="s">
        <v>33</v>
      </c>
      <c r="C107" t="s">
        <v>36</v>
      </c>
      <c r="D107">
        <v>21686.02</v>
      </c>
      <c r="E107">
        <v>728.17</v>
      </c>
      <c r="F107">
        <v>15630.09</v>
      </c>
      <c r="G107">
        <v>7</v>
      </c>
      <c r="H107">
        <v>5.5</v>
      </c>
      <c r="I107">
        <v>12</v>
      </c>
      <c r="J107">
        <v>0</v>
      </c>
      <c r="K107">
        <v>7</v>
      </c>
      <c r="L107">
        <v>0</v>
      </c>
      <c r="M107">
        <v>6</v>
      </c>
      <c r="N107">
        <v>13.5</v>
      </c>
      <c r="O107">
        <v>0</v>
      </c>
      <c r="P107">
        <v>4</v>
      </c>
      <c r="Q107">
        <v>0</v>
      </c>
      <c r="R107">
        <v>6745.25</v>
      </c>
      <c r="S107">
        <v>0</v>
      </c>
      <c r="T107">
        <v>1187.1300000000001</v>
      </c>
      <c r="U107">
        <v>6172.51</v>
      </c>
      <c r="V107">
        <v>11395.6</v>
      </c>
      <c r="W107">
        <v>598.30999999999995</v>
      </c>
      <c r="X107">
        <v>-287.64</v>
      </c>
      <c r="Y107">
        <v>648.16999999999996</v>
      </c>
      <c r="Z107">
        <v>0</v>
      </c>
      <c r="AA107">
        <v>0</v>
      </c>
      <c r="AB107">
        <v>-715.17989999999998</v>
      </c>
    </row>
    <row r="108" spans="1:28" x14ac:dyDescent="0.2">
      <c r="A108" s="50" t="s">
        <v>302</v>
      </c>
      <c r="B108" t="s">
        <v>33</v>
      </c>
      <c r="C108" t="s">
        <v>38</v>
      </c>
      <c r="D108">
        <v>27210.74</v>
      </c>
      <c r="E108">
        <v>1111.27</v>
      </c>
      <c r="F108">
        <v>17968.79</v>
      </c>
      <c r="G108">
        <v>8</v>
      </c>
      <c r="H108">
        <v>5.5</v>
      </c>
      <c r="I108">
        <v>12</v>
      </c>
      <c r="J108">
        <v>0</v>
      </c>
      <c r="K108">
        <v>10.5</v>
      </c>
      <c r="L108">
        <v>0</v>
      </c>
      <c r="M108">
        <v>0</v>
      </c>
      <c r="N108">
        <v>19.5</v>
      </c>
      <c r="O108">
        <v>0</v>
      </c>
      <c r="P108">
        <v>4</v>
      </c>
      <c r="Q108">
        <v>0</v>
      </c>
      <c r="R108">
        <v>8219.2000000000007</v>
      </c>
      <c r="S108">
        <v>0</v>
      </c>
      <c r="T108">
        <v>2041.64</v>
      </c>
      <c r="U108">
        <v>7193.6</v>
      </c>
      <c r="V108">
        <v>13023.54</v>
      </c>
      <c r="W108">
        <v>1028.99</v>
      </c>
      <c r="X108">
        <v>-335.22</v>
      </c>
      <c r="Y108">
        <v>1031.27</v>
      </c>
      <c r="Z108">
        <v>0</v>
      </c>
      <c r="AA108">
        <v>0</v>
      </c>
      <c r="AB108">
        <v>978.0299</v>
      </c>
    </row>
    <row r="109" spans="1:28" x14ac:dyDescent="0.2">
      <c r="A109" s="50" t="s">
        <v>303</v>
      </c>
      <c r="B109" t="s">
        <v>33</v>
      </c>
      <c r="C109" t="s">
        <v>40</v>
      </c>
      <c r="D109">
        <v>31698.53</v>
      </c>
      <c r="E109">
        <v>1627.79</v>
      </c>
      <c r="F109">
        <v>18160.89</v>
      </c>
      <c r="G109">
        <v>8</v>
      </c>
      <c r="H109">
        <v>3</v>
      </c>
      <c r="I109">
        <v>12</v>
      </c>
      <c r="J109">
        <v>24</v>
      </c>
      <c r="K109">
        <v>7</v>
      </c>
      <c r="L109">
        <v>0</v>
      </c>
      <c r="M109">
        <v>0</v>
      </c>
      <c r="N109">
        <v>25.5</v>
      </c>
      <c r="O109">
        <v>0</v>
      </c>
      <c r="P109">
        <v>4</v>
      </c>
      <c r="Q109">
        <v>4</v>
      </c>
      <c r="R109">
        <v>7061.59</v>
      </c>
      <c r="S109">
        <v>892.77</v>
      </c>
      <c r="T109">
        <v>443.81</v>
      </c>
      <c r="U109">
        <v>6707.36</v>
      </c>
      <c r="V109">
        <v>12933.64</v>
      </c>
      <c r="W109">
        <v>223.68</v>
      </c>
      <c r="X109">
        <v>-312.56</v>
      </c>
      <c r="Y109">
        <v>186.12</v>
      </c>
      <c r="Z109">
        <v>1151.67</v>
      </c>
      <c r="AA109">
        <v>1321.67</v>
      </c>
      <c r="AB109">
        <v>15420.5437</v>
      </c>
    </row>
    <row r="110" spans="1:28" x14ac:dyDescent="0.2">
      <c r="A110" s="50" t="s">
        <v>304</v>
      </c>
      <c r="B110" t="s">
        <v>42</v>
      </c>
      <c r="C110" t="s">
        <v>34</v>
      </c>
      <c r="D110">
        <v>20042.57</v>
      </c>
      <c r="E110">
        <v>789.15</v>
      </c>
      <c r="F110">
        <v>13479.55</v>
      </c>
      <c r="G110">
        <v>6</v>
      </c>
      <c r="H110">
        <v>6</v>
      </c>
      <c r="I110">
        <v>9</v>
      </c>
      <c r="J110">
        <v>0</v>
      </c>
      <c r="K110">
        <v>7</v>
      </c>
      <c r="L110">
        <v>0</v>
      </c>
      <c r="M110">
        <v>0</v>
      </c>
      <c r="N110">
        <v>15</v>
      </c>
      <c r="O110">
        <v>0</v>
      </c>
      <c r="P110">
        <v>4</v>
      </c>
      <c r="Q110">
        <v>0</v>
      </c>
      <c r="R110">
        <v>5730.8</v>
      </c>
      <c r="S110">
        <v>0</v>
      </c>
      <c r="T110">
        <v>1171.28</v>
      </c>
      <c r="U110">
        <v>4960.93</v>
      </c>
      <c r="V110">
        <v>9051.83</v>
      </c>
      <c r="W110">
        <v>590.33000000000004</v>
      </c>
      <c r="X110">
        <v>-231.18</v>
      </c>
      <c r="Y110">
        <v>709.15</v>
      </c>
      <c r="Z110">
        <v>0</v>
      </c>
      <c r="AA110">
        <v>0</v>
      </c>
      <c r="AB110">
        <v>-3525.8811000000001</v>
      </c>
    </row>
    <row r="111" spans="1:28" x14ac:dyDescent="0.2">
      <c r="A111" s="50" t="s">
        <v>305</v>
      </c>
      <c r="B111" t="s">
        <v>42</v>
      </c>
      <c r="C111" t="s">
        <v>36</v>
      </c>
      <c r="D111">
        <v>30250.91</v>
      </c>
      <c r="E111">
        <v>1436.16</v>
      </c>
      <c r="F111">
        <v>18306.939999999999</v>
      </c>
      <c r="G111">
        <v>8</v>
      </c>
      <c r="H111">
        <v>3</v>
      </c>
      <c r="I111">
        <v>12</v>
      </c>
      <c r="J111">
        <v>24</v>
      </c>
      <c r="K111">
        <v>7</v>
      </c>
      <c r="L111">
        <v>0</v>
      </c>
      <c r="M111">
        <v>0</v>
      </c>
      <c r="N111">
        <v>27</v>
      </c>
      <c r="O111">
        <v>0</v>
      </c>
      <c r="P111">
        <v>4</v>
      </c>
      <c r="Q111">
        <v>4</v>
      </c>
      <c r="R111">
        <v>6820.22</v>
      </c>
      <c r="S111">
        <v>769.2</v>
      </c>
      <c r="T111">
        <v>337.53</v>
      </c>
      <c r="U111">
        <v>6249.32</v>
      </c>
      <c r="V111">
        <v>12040.6</v>
      </c>
      <c r="W111">
        <v>170.12</v>
      </c>
      <c r="X111">
        <v>-291.22000000000003</v>
      </c>
      <c r="Y111">
        <v>153.9</v>
      </c>
      <c r="Z111">
        <v>992.26</v>
      </c>
      <c r="AA111">
        <v>1162.26</v>
      </c>
      <c r="AB111">
        <v>7314.0874999999996</v>
      </c>
    </row>
    <row r="112" spans="1:28" x14ac:dyDescent="0.2">
      <c r="A112" s="50" t="s">
        <v>306</v>
      </c>
      <c r="B112" t="s">
        <v>42</v>
      </c>
      <c r="C112" t="s">
        <v>38</v>
      </c>
      <c r="D112">
        <v>36762.14</v>
      </c>
      <c r="E112">
        <v>650.03</v>
      </c>
      <c r="F112">
        <v>31356.07</v>
      </c>
      <c r="G112">
        <v>16</v>
      </c>
      <c r="H112">
        <v>6</v>
      </c>
      <c r="I112">
        <v>36</v>
      </c>
      <c r="J112">
        <v>0</v>
      </c>
      <c r="K112">
        <v>14</v>
      </c>
      <c r="L112">
        <v>0</v>
      </c>
      <c r="M112">
        <v>0</v>
      </c>
      <c r="N112">
        <v>39</v>
      </c>
      <c r="O112">
        <v>0</v>
      </c>
      <c r="P112">
        <v>4</v>
      </c>
      <c r="Q112">
        <v>0</v>
      </c>
      <c r="R112">
        <v>11800.88</v>
      </c>
      <c r="S112">
        <v>0</v>
      </c>
      <c r="T112">
        <v>1950.69</v>
      </c>
      <c r="U112">
        <v>16375.87</v>
      </c>
      <c r="V112">
        <v>24137.38</v>
      </c>
      <c r="W112">
        <v>983.15</v>
      </c>
      <c r="X112">
        <v>-763.12</v>
      </c>
      <c r="Y112">
        <v>570.03</v>
      </c>
      <c r="Z112">
        <v>0</v>
      </c>
      <c r="AA112">
        <v>0</v>
      </c>
      <c r="AB112">
        <v>-27443.8763</v>
      </c>
    </row>
    <row r="113" spans="1:28" x14ac:dyDescent="0.2">
      <c r="A113" s="50" t="s">
        <v>307</v>
      </c>
      <c r="B113" t="s">
        <v>42</v>
      </c>
      <c r="C113" t="s">
        <v>40</v>
      </c>
      <c r="D113">
        <v>49888.87</v>
      </c>
      <c r="E113">
        <v>2377.7199999999998</v>
      </c>
      <c r="F113">
        <v>30114.3</v>
      </c>
      <c r="G113">
        <v>12</v>
      </c>
      <c r="H113">
        <v>4</v>
      </c>
      <c r="I113">
        <v>21</v>
      </c>
      <c r="J113">
        <v>24</v>
      </c>
      <c r="K113">
        <v>14</v>
      </c>
      <c r="L113">
        <v>0</v>
      </c>
      <c r="M113">
        <v>0</v>
      </c>
      <c r="N113">
        <v>51</v>
      </c>
      <c r="O113">
        <v>0</v>
      </c>
      <c r="P113">
        <v>4</v>
      </c>
      <c r="Q113">
        <v>4</v>
      </c>
      <c r="R113">
        <v>9982.64</v>
      </c>
      <c r="S113">
        <v>1597.54</v>
      </c>
      <c r="T113">
        <v>365.2</v>
      </c>
      <c r="U113">
        <v>9810.58</v>
      </c>
      <c r="V113">
        <v>17967.04</v>
      </c>
      <c r="W113">
        <v>184.06</v>
      </c>
      <c r="X113">
        <v>-457.17</v>
      </c>
      <c r="Y113">
        <v>26.89</v>
      </c>
      <c r="Z113">
        <v>2060.83</v>
      </c>
      <c r="AA113">
        <v>2230.83</v>
      </c>
      <c r="AB113">
        <v>19772.845499999999</v>
      </c>
    </row>
    <row r="114" spans="1:28" x14ac:dyDescent="0.2">
      <c r="A114" s="50" t="s">
        <v>308</v>
      </c>
      <c r="B114" t="s">
        <v>47</v>
      </c>
      <c r="C114" t="s">
        <v>34</v>
      </c>
      <c r="D114">
        <v>24110.91</v>
      </c>
      <c r="E114">
        <v>1349.75</v>
      </c>
      <c r="F114">
        <v>12885.56</v>
      </c>
      <c r="G114">
        <v>5</v>
      </c>
      <c r="H114">
        <v>3</v>
      </c>
      <c r="I114">
        <v>9</v>
      </c>
      <c r="J114">
        <v>24</v>
      </c>
      <c r="K114">
        <v>7</v>
      </c>
      <c r="L114">
        <v>0</v>
      </c>
      <c r="M114">
        <v>0</v>
      </c>
      <c r="N114">
        <v>15</v>
      </c>
      <c r="O114">
        <v>0</v>
      </c>
      <c r="P114">
        <v>4</v>
      </c>
      <c r="Q114">
        <v>4</v>
      </c>
      <c r="R114">
        <v>4732.34</v>
      </c>
      <c r="S114">
        <v>598.61</v>
      </c>
      <c r="T114">
        <v>295.83</v>
      </c>
      <c r="U114">
        <v>2930.27</v>
      </c>
      <c r="V114">
        <v>6740.67</v>
      </c>
      <c r="W114">
        <v>149.1</v>
      </c>
      <c r="X114">
        <v>-136.55000000000001</v>
      </c>
      <c r="Y114">
        <v>287.55</v>
      </c>
      <c r="Z114">
        <v>772.2</v>
      </c>
      <c r="AA114">
        <v>942.2</v>
      </c>
      <c r="AB114">
        <v>10803.0532</v>
      </c>
    </row>
    <row r="115" spans="1:28" x14ac:dyDescent="0.2">
      <c r="A115" s="50" t="s">
        <v>309</v>
      </c>
      <c r="B115" t="s">
        <v>47</v>
      </c>
      <c r="C115" t="s">
        <v>36</v>
      </c>
      <c r="D115">
        <v>37100.199999999997</v>
      </c>
      <c r="E115">
        <v>2119.2399999999998</v>
      </c>
      <c r="F115">
        <v>19475.34</v>
      </c>
      <c r="G115">
        <v>8</v>
      </c>
      <c r="H115">
        <v>3</v>
      </c>
      <c r="I115">
        <v>15</v>
      </c>
      <c r="J115">
        <v>24</v>
      </c>
      <c r="K115">
        <v>7</v>
      </c>
      <c r="L115">
        <v>0</v>
      </c>
      <c r="M115">
        <v>0</v>
      </c>
      <c r="N115">
        <v>27</v>
      </c>
      <c r="O115">
        <v>0</v>
      </c>
      <c r="P115">
        <v>4</v>
      </c>
      <c r="Q115">
        <v>4</v>
      </c>
      <c r="R115">
        <v>7274.91</v>
      </c>
      <c r="S115">
        <v>1231.18</v>
      </c>
      <c r="T115">
        <v>392.75</v>
      </c>
      <c r="U115">
        <v>4976.99</v>
      </c>
      <c r="V115">
        <v>10784.94</v>
      </c>
      <c r="W115">
        <v>197.95</v>
      </c>
      <c r="X115">
        <v>-231.93</v>
      </c>
      <c r="Y115">
        <v>241.02</v>
      </c>
      <c r="Z115">
        <v>1588.22</v>
      </c>
      <c r="AA115">
        <v>1758.22</v>
      </c>
      <c r="AB115">
        <v>20030.180499999999</v>
      </c>
    </row>
    <row r="116" spans="1:28" x14ac:dyDescent="0.2">
      <c r="A116" s="50" t="s">
        <v>310</v>
      </c>
      <c r="B116" t="s">
        <v>47</v>
      </c>
      <c r="C116" t="s">
        <v>38</v>
      </c>
      <c r="D116">
        <v>44948.66</v>
      </c>
      <c r="E116">
        <v>1272.32</v>
      </c>
      <c r="F116">
        <v>34367.279999999999</v>
      </c>
      <c r="G116">
        <v>15</v>
      </c>
      <c r="H116">
        <v>4</v>
      </c>
      <c r="I116">
        <v>54</v>
      </c>
      <c r="J116">
        <v>24</v>
      </c>
      <c r="K116">
        <v>14</v>
      </c>
      <c r="L116">
        <v>0</v>
      </c>
      <c r="M116">
        <v>0</v>
      </c>
      <c r="N116">
        <v>39</v>
      </c>
      <c r="O116">
        <v>0</v>
      </c>
      <c r="P116">
        <v>4</v>
      </c>
      <c r="Q116">
        <v>4</v>
      </c>
      <c r="R116">
        <v>11808.5</v>
      </c>
      <c r="S116">
        <v>888.19</v>
      </c>
      <c r="T116">
        <v>246.31</v>
      </c>
      <c r="U116">
        <v>12609.13</v>
      </c>
      <c r="V116">
        <v>20222.02</v>
      </c>
      <c r="W116">
        <v>124.14</v>
      </c>
      <c r="X116">
        <v>-587.59</v>
      </c>
      <c r="Y116">
        <v>-163.44999999999999</v>
      </c>
      <c r="Z116">
        <v>1145.77</v>
      </c>
      <c r="AA116">
        <v>1315.77</v>
      </c>
      <c r="AB116">
        <v>-5944.6612999999998</v>
      </c>
    </row>
    <row r="117" spans="1:28" x14ac:dyDescent="0.2">
      <c r="A117" s="50" t="s">
        <v>311</v>
      </c>
      <c r="B117" t="s">
        <v>47</v>
      </c>
      <c r="C117" t="s">
        <v>40</v>
      </c>
      <c r="D117">
        <v>62655.65</v>
      </c>
      <c r="E117">
        <v>3643.86</v>
      </c>
      <c r="F117">
        <v>32351.1</v>
      </c>
      <c r="G117">
        <v>12</v>
      </c>
      <c r="H117">
        <v>3</v>
      </c>
      <c r="I117">
        <v>27</v>
      </c>
      <c r="J117">
        <v>24</v>
      </c>
      <c r="K117">
        <v>14</v>
      </c>
      <c r="L117">
        <v>0</v>
      </c>
      <c r="M117">
        <v>0</v>
      </c>
      <c r="N117">
        <v>51</v>
      </c>
      <c r="O117">
        <v>0</v>
      </c>
      <c r="P117">
        <v>4</v>
      </c>
      <c r="Q117">
        <v>4</v>
      </c>
      <c r="R117">
        <v>10655.23</v>
      </c>
      <c r="S117">
        <v>2508.71</v>
      </c>
      <c r="T117">
        <v>410.18</v>
      </c>
      <c r="U117">
        <v>7813.53</v>
      </c>
      <c r="V117">
        <v>15768.38</v>
      </c>
      <c r="W117">
        <v>206.73</v>
      </c>
      <c r="X117">
        <v>-364.11</v>
      </c>
      <c r="Y117">
        <v>117.62</v>
      </c>
      <c r="Z117">
        <v>3236.24</v>
      </c>
      <c r="AA117">
        <v>3406.24</v>
      </c>
      <c r="AB117">
        <v>43482.0697</v>
      </c>
    </row>
    <row r="118" spans="1:28" x14ac:dyDescent="0.2">
      <c r="A118" s="10" t="s">
        <v>314</v>
      </c>
      <c r="B118" s="17"/>
      <c r="C118" s="17"/>
      <c r="D118" s="14">
        <f t="array" ref="D118">SUM((D106:D117-$D$3:$D$14)/$D$3:$D$14)/12</f>
        <v>0.47975749190888556</v>
      </c>
      <c r="E118" s="14">
        <f t="array" ref="E118">SUM((E106:E117-$D$3:$D$14)/$D$3:$D$14)/12</f>
        <v>-0.93451753999668929</v>
      </c>
      <c r="F118" s="14">
        <f t="array" ref="F118">SUM((F106:F117-$D$3:$D$14)/$D$3:$D$14)/12</f>
        <v>-6.483375978708189E-2</v>
      </c>
      <c r="G118" s="15">
        <f t="array" ref="G118">-SUM(IF(G106:G117&lt;G$3:G$14,1,0))/12+SUM(IF(G106:G117&gt;G$3:G$14,1,0))/12</f>
        <v>1</v>
      </c>
      <c r="H118" s="15">
        <f t="array" ref="H118">-SUM(IF(H106:H117&lt;H$3:H$14,1,0))/12+SUM(IF(H106:H117&gt;H$3:H$14,1,0))/12</f>
        <v>0.41666666666666669</v>
      </c>
      <c r="I118" s="15">
        <f t="array" ref="I118">-SUM(IF(I106:I117&lt;I$3:I$14,1,0))/12+SUM(IF(I106:I117&gt;I$3:I$14,1,0))/12</f>
        <v>1</v>
      </c>
      <c r="J118" s="15">
        <f t="array" ref="J118">-SUM(IF(J106:J117&lt;J$3:J$14,1,0))/12+SUM(IF(J106:J117&gt;J$3:J$14,1,0))/12</f>
        <v>-0.16666666666666666</v>
      </c>
      <c r="K118" s="15">
        <f t="array" ref="K118">-SUM(IF(K106:K117&lt;K$3:K$14,1,0))/12+SUM(IF(K106:K117&gt;K$3:K$14,1,0))/12</f>
        <v>0.75</v>
      </c>
      <c r="L118" s="15">
        <f t="array" ref="L118">-SUM(IF(L106:L117&lt;L$3:L$14,1,0))/12+SUM(IF(L106:L117&gt;L$3:L$14,1,0))/12</f>
        <v>0</v>
      </c>
      <c r="M118" s="15">
        <f t="array" ref="M118">-SUM(IF(M106:M117&lt;M$3:M$14,1,0))/12+SUM(IF(M106:M117&gt;M$3:M$14,1,0))/12</f>
        <v>0</v>
      </c>
      <c r="N118" s="15">
        <f t="array" ref="N118">-SUM(IF(N106:N117&lt;N$3:N$14,1,0))/12+SUM(IF(N106:N117&gt;N$3:N$14,1,0))/12</f>
        <v>0.66666666666666663</v>
      </c>
      <c r="O118" s="15">
        <f t="array" ref="O118">-SUM(IF(O106:O117&lt;O$3:O$14,1,0))/12+SUM(IF(O106:O117&gt;O$3:O$14,1,0))/12</f>
        <v>0</v>
      </c>
      <c r="P118" s="15">
        <f t="array" ref="P118">-SUM(IF(P106:P117&lt;P$3:P$14,1,0))/12+SUM(IF(P106:P117&gt;P$3:P$14,1,0))/12</f>
        <v>0.75</v>
      </c>
      <c r="Q118" s="15">
        <f t="array" ref="Q118">-SUM(IF(Q106:Q117&lt;Q$3:Q$14,1,0))/12+SUM(IF(Q106:Q117&gt;Q$3:Q$14,1,0))/12</f>
        <v>-0.16666666666666666</v>
      </c>
      <c r="R118" s="14">
        <f t="array" ref="R118">SUM((R106:R117-$D$3:$D$14)/$D$3:$D$14)/12</f>
        <v>-0.63721802185393883</v>
      </c>
      <c r="S118" s="14">
        <f t="array" ref="S118">SUM((S106:S117-$D$3:$D$14)/$D$3:$D$14)/12</f>
        <v>-0.97318772265343101</v>
      </c>
      <c r="T118" s="14">
        <f t="array" ref="T118">SUM((T106:T117-$D$3:$D$14)/$D$3:$D$14)/12</f>
        <v>-0.9569200852282127</v>
      </c>
      <c r="U118" s="14">
        <f t="array" ref="U118">SUM((U106:U117-$D$3:$D$14)/$D$3:$D$14)/12</f>
        <v>-0.6707144897428382</v>
      </c>
      <c r="V118" s="14">
        <f t="array" ref="V118">SUM((V106:V117-$D$3:$D$14)/$D$3:$D$14)/12</f>
        <v>-0.39667847879160872</v>
      </c>
      <c r="W118" s="14">
        <f t="array" ref="W118">SUM((W106:W117-$D$3:$D$14)/$D$3:$D$14)/12</f>
        <v>-0.97828766250478838</v>
      </c>
      <c r="X118" s="14">
        <f t="array" ref="X118">SUM((X106:X117-$D$3:$D$14)/$D$3:$D$14)/12</f>
        <v>-1.0153447520802767</v>
      </c>
      <c r="Y118" s="14">
        <f t="array" ref="Y118">SUM((Y106:Y117-$D$3:$D$14)/$D$3:$D$14)/12</f>
        <v>-0.97821167019741029</v>
      </c>
      <c r="Z118" s="14">
        <f t="array" ref="Z118">SUM((Z106:Z117-$D$3:$D$14)/$D$3:$D$14)/12</f>
        <v>-0.96541221808020239</v>
      </c>
      <c r="AA118" s="14">
        <f t="array" ref="AA118">SUM((AA106:AA117-$D$3:$D$14)/$D$3:$D$14)/12</f>
        <v>-0.96124483673934591</v>
      </c>
      <c r="AB118" s="14">
        <f t="array" ref="AB118">SUM((AB106:AB117-$D$3:$D$14)/$D$3:$D$14)/12</f>
        <v>-0.73990503020562726</v>
      </c>
    </row>
  </sheetData>
  <conditionalFormatting sqref="R3:R6">
    <cfRule type="colorScale" priority="1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4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2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5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opLeftCell="A8" workbookViewId="0">
      <selection activeCell="D54" sqref="D54"/>
    </sheetView>
  </sheetViews>
  <sheetFormatPr baseColWidth="10" defaultRowHeight="16" x14ac:dyDescent="0.2"/>
  <cols>
    <col min="1" max="1" width="13.83203125" bestFit="1" customWidth="1"/>
  </cols>
  <sheetData>
    <row r="1" spans="1:28" x14ac:dyDescent="0.2">
      <c r="A1" s="2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1"/>
      <c r="B2" s="12"/>
      <c r="C2" s="12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x14ac:dyDescent="0.2">
      <c r="A3" s="18" t="s">
        <v>32</v>
      </c>
      <c r="B3" s="4" t="s">
        <v>33</v>
      </c>
      <c r="C3" s="4" t="s">
        <v>34</v>
      </c>
      <c r="D3">
        <v>14552.62</v>
      </c>
      <c r="E3">
        <v>1377.08</v>
      </c>
      <c r="F3">
        <v>3100</v>
      </c>
      <c r="G3" s="6">
        <v>0</v>
      </c>
      <c r="H3" s="21">
        <v>3</v>
      </c>
      <c r="I3" s="6">
        <v>0</v>
      </c>
      <c r="J3" s="6">
        <v>24</v>
      </c>
      <c r="K3" s="21">
        <v>0</v>
      </c>
      <c r="L3" s="6">
        <v>4</v>
      </c>
      <c r="M3" s="6">
        <v>0</v>
      </c>
      <c r="N3" s="21">
        <v>7.5</v>
      </c>
      <c r="O3" s="6">
        <v>0</v>
      </c>
      <c r="P3" s="6">
        <v>0</v>
      </c>
      <c r="Q3" s="6">
        <v>4</v>
      </c>
      <c r="R3" s="6">
        <v>2936.29</v>
      </c>
      <c r="S3" s="6">
        <v>554.22</v>
      </c>
      <c r="T3" s="6">
        <v>2936.29</v>
      </c>
      <c r="U3" s="6">
        <v>0</v>
      </c>
      <c r="V3" s="6">
        <v>0</v>
      </c>
      <c r="W3" s="6">
        <v>587.26</v>
      </c>
      <c r="X3" s="6">
        <v>0</v>
      </c>
      <c r="Y3" s="6">
        <v>862.26</v>
      </c>
      <c r="Z3" s="6">
        <v>304.82</v>
      </c>
      <c r="AA3" s="6">
        <v>474.82</v>
      </c>
      <c r="AB3" s="6">
        <v>19206.0514</v>
      </c>
    </row>
    <row r="4" spans="1:28" x14ac:dyDescent="0.2">
      <c r="A4" s="18" t="s">
        <v>35</v>
      </c>
      <c r="B4" s="4" t="s">
        <v>33</v>
      </c>
      <c r="C4" s="4" t="s">
        <v>36</v>
      </c>
      <c r="D4">
        <v>19336.86</v>
      </c>
      <c r="E4">
        <v>1802.04</v>
      </c>
      <c r="F4">
        <v>4350</v>
      </c>
      <c r="G4" s="6">
        <v>0</v>
      </c>
      <c r="H4" s="21">
        <v>3</v>
      </c>
      <c r="I4" s="6">
        <v>0</v>
      </c>
      <c r="J4" s="6">
        <v>24</v>
      </c>
      <c r="K4" s="21">
        <v>0</v>
      </c>
      <c r="L4" s="6">
        <v>4</v>
      </c>
      <c r="M4" s="6">
        <v>0</v>
      </c>
      <c r="N4" s="21">
        <v>13.5</v>
      </c>
      <c r="O4" s="6">
        <v>0</v>
      </c>
      <c r="P4" s="6">
        <v>0</v>
      </c>
      <c r="Q4" s="6">
        <v>4</v>
      </c>
      <c r="R4" s="6">
        <v>3980.77</v>
      </c>
      <c r="S4" s="6">
        <v>947.07</v>
      </c>
      <c r="T4" s="6">
        <v>3980.77</v>
      </c>
      <c r="U4" s="6">
        <v>0</v>
      </c>
      <c r="V4" s="6">
        <v>0</v>
      </c>
      <c r="W4" s="6">
        <v>796.15</v>
      </c>
      <c r="X4" s="6">
        <v>0</v>
      </c>
      <c r="Y4" s="6">
        <v>1071.1500000000001</v>
      </c>
      <c r="Z4" s="6">
        <v>520.89</v>
      </c>
      <c r="AA4" s="6">
        <v>690.89</v>
      </c>
      <c r="AB4" s="6">
        <v>29735.958999999999</v>
      </c>
    </row>
    <row r="5" spans="1:28" x14ac:dyDescent="0.2">
      <c r="A5" s="18" t="s">
        <v>37</v>
      </c>
      <c r="B5" s="4" t="s">
        <v>33</v>
      </c>
      <c r="C5" s="4" t="s">
        <v>38</v>
      </c>
      <c r="D5">
        <v>22586.71</v>
      </c>
      <c r="E5">
        <v>2042.51</v>
      </c>
      <c r="F5">
        <v>5600</v>
      </c>
      <c r="G5" s="6">
        <v>0</v>
      </c>
      <c r="H5" s="21">
        <v>3</v>
      </c>
      <c r="I5" s="6">
        <v>0</v>
      </c>
      <c r="J5" s="6">
        <v>24</v>
      </c>
      <c r="K5" s="21">
        <v>0</v>
      </c>
      <c r="L5" s="6">
        <v>4</v>
      </c>
      <c r="M5" s="6">
        <v>0</v>
      </c>
      <c r="N5" s="21">
        <v>19.5</v>
      </c>
      <c r="O5" s="6">
        <v>0</v>
      </c>
      <c r="P5" s="6">
        <v>0</v>
      </c>
      <c r="Q5" s="6">
        <v>4</v>
      </c>
      <c r="R5" s="6">
        <v>4007.48</v>
      </c>
      <c r="S5" s="6">
        <v>1374.56</v>
      </c>
      <c r="T5" s="6">
        <v>4007.48</v>
      </c>
      <c r="U5" s="6">
        <v>0</v>
      </c>
      <c r="V5" s="6">
        <v>0</v>
      </c>
      <c r="W5" s="6">
        <v>801.5</v>
      </c>
      <c r="X5" s="6">
        <v>0</v>
      </c>
      <c r="Y5" s="6">
        <v>1076.5</v>
      </c>
      <c r="Z5" s="6">
        <v>756.01</v>
      </c>
      <c r="AA5" s="6">
        <v>926.01</v>
      </c>
      <c r="AB5" s="6">
        <v>38524.608800000002</v>
      </c>
    </row>
    <row r="6" spans="1:28" x14ac:dyDescent="0.2">
      <c r="A6" s="18" t="s">
        <v>39</v>
      </c>
      <c r="B6" s="4" t="s">
        <v>33</v>
      </c>
      <c r="C6" s="4" t="s">
        <v>40</v>
      </c>
      <c r="D6">
        <v>26733.67</v>
      </c>
      <c r="E6">
        <v>2378.8200000000002</v>
      </c>
      <c r="F6">
        <v>6950</v>
      </c>
      <c r="G6" s="6">
        <v>0</v>
      </c>
      <c r="H6" s="21">
        <v>4</v>
      </c>
      <c r="I6" s="6">
        <v>0</v>
      </c>
      <c r="J6" s="6">
        <v>24</v>
      </c>
      <c r="K6" s="21">
        <v>0</v>
      </c>
      <c r="L6" s="6">
        <v>4</v>
      </c>
      <c r="M6" s="6">
        <v>0</v>
      </c>
      <c r="N6" s="21">
        <v>25.5</v>
      </c>
      <c r="O6" s="6">
        <v>0</v>
      </c>
      <c r="P6" s="6">
        <v>0</v>
      </c>
      <c r="Q6" s="6">
        <v>4</v>
      </c>
      <c r="R6" s="6">
        <v>4547.74</v>
      </c>
      <c r="S6" s="6">
        <v>1744.12</v>
      </c>
      <c r="T6" s="6">
        <v>4547.74</v>
      </c>
      <c r="U6" s="6">
        <v>0</v>
      </c>
      <c r="V6" s="6">
        <v>0</v>
      </c>
      <c r="W6" s="6">
        <v>909.55</v>
      </c>
      <c r="X6" s="6">
        <v>0</v>
      </c>
      <c r="Y6" s="6">
        <v>1209.55</v>
      </c>
      <c r="Z6" s="6">
        <v>959.27</v>
      </c>
      <c r="AA6" s="6">
        <v>1129.27</v>
      </c>
      <c r="AB6" s="6">
        <v>47391.020400000001</v>
      </c>
    </row>
    <row r="7" spans="1:28" x14ac:dyDescent="0.2">
      <c r="A7" s="18" t="s">
        <v>41</v>
      </c>
      <c r="B7" s="4" t="s">
        <v>42</v>
      </c>
      <c r="C7" s="4" t="s">
        <v>34</v>
      </c>
      <c r="D7">
        <v>15927.98</v>
      </c>
      <c r="E7">
        <v>1542.45</v>
      </c>
      <c r="F7">
        <v>3100</v>
      </c>
      <c r="G7" s="6">
        <v>0</v>
      </c>
      <c r="H7" s="21">
        <v>3</v>
      </c>
      <c r="I7" s="6">
        <v>0</v>
      </c>
      <c r="J7" s="6">
        <v>24</v>
      </c>
      <c r="K7" s="21">
        <v>0</v>
      </c>
      <c r="L7" s="6">
        <v>4</v>
      </c>
      <c r="M7" s="6">
        <v>0</v>
      </c>
      <c r="N7" s="21">
        <v>7.5</v>
      </c>
      <c r="O7" s="6">
        <v>0</v>
      </c>
      <c r="P7" s="6">
        <v>0</v>
      </c>
      <c r="Q7" s="6">
        <v>4</v>
      </c>
      <c r="R7" s="6">
        <v>2932.26</v>
      </c>
      <c r="S7" s="6">
        <v>856.37</v>
      </c>
      <c r="T7" s="6">
        <v>2932.26</v>
      </c>
      <c r="U7" s="6">
        <v>0</v>
      </c>
      <c r="V7" s="6">
        <v>0</v>
      </c>
      <c r="W7" s="6">
        <v>586.45000000000005</v>
      </c>
      <c r="X7" s="6">
        <v>0</v>
      </c>
      <c r="Y7" s="6">
        <v>861.45</v>
      </c>
      <c r="Z7" s="6">
        <v>471</v>
      </c>
      <c r="AA7" s="6">
        <v>641</v>
      </c>
      <c r="AB7" s="6">
        <v>28446.040400000002</v>
      </c>
    </row>
    <row r="8" spans="1:28" x14ac:dyDescent="0.2">
      <c r="A8" s="18" t="s">
        <v>43</v>
      </c>
      <c r="B8" s="4" t="s">
        <v>42</v>
      </c>
      <c r="C8" s="4" t="s">
        <v>36</v>
      </c>
      <c r="D8">
        <v>22127.87</v>
      </c>
      <c r="E8">
        <v>2137.64</v>
      </c>
      <c r="F8">
        <v>4350</v>
      </c>
      <c r="G8" s="6">
        <v>0</v>
      </c>
      <c r="H8" s="21">
        <v>3</v>
      </c>
      <c r="I8" s="6">
        <v>0</v>
      </c>
      <c r="J8" s="6">
        <v>24</v>
      </c>
      <c r="K8" s="21">
        <v>0</v>
      </c>
      <c r="L8" s="6">
        <v>4</v>
      </c>
      <c r="M8" s="6">
        <v>0</v>
      </c>
      <c r="N8" s="21">
        <v>13.5</v>
      </c>
      <c r="O8" s="6">
        <v>0</v>
      </c>
      <c r="P8" s="6">
        <v>0</v>
      </c>
      <c r="Q8" s="6">
        <v>4</v>
      </c>
      <c r="R8" s="6">
        <v>3862.92</v>
      </c>
      <c r="S8" s="6">
        <v>1600.09</v>
      </c>
      <c r="T8" s="6">
        <v>3862.92</v>
      </c>
      <c r="U8" s="6">
        <v>0</v>
      </c>
      <c r="V8" s="6">
        <v>0</v>
      </c>
      <c r="W8" s="6">
        <v>772.58</v>
      </c>
      <c r="X8" s="6">
        <v>0</v>
      </c>
      <c r="Y8" s="6">
        <v>1047.58</v>
      </c>
      <c r="Z8" s="6">
        <v>880.05</v>
      </c>
      <c r="AA8" s="6">
        <v>1050.05</v>
      </c>
      <c r="AB8" s="6">
        <v>46704.462200000002</v>
      </c>
    </row>
    <row r="9" spans="1:28" x14ac:dyDescent="0.2">
      <c r="A9" s="18" t="s">
        <v>44</v>
      </c>
      <c r="B9" s="4" t="s">
        <v>42</v>
      </c>
      <c r="C9" s="4" t="s">
        <v>38</v>
      </c>
      <c r="D9">
        <v>27317.38</v>
      </c>
      <c r="E9">
        <v>2611.33</v>
      </c>
      <c r="F9">
        <v>5600</v>
      </c>
      <c r="G9" s="6">
        <v>0</v>
      </c>
      <c r="H9" s="21">
        <v>3</v>
      </c>
      <c r="I9" s="6">
        <v>0</v>
      </c>
      <c r="J9" s="6">
        <v>24</v>
      </c>
      <c r="K9" s="21">
        <v>0</v>
      </c>
      <c r="L9" s="6">
        <v>4</v>
      </c>
      <c r="M9" s="6">
        <v>0</v>
      </c>
      <c r="N9" s="21">
        <v>19.5</v>
      </c>
      <c r="O9" s="6">
        <v>0</v>
      </c>
      <c r="P9" s="6">
        <v>0</v>
      </c>
      <c r="Q9" s="6">
        <v>4</v>
      </c>
      <c r="R9" s="6">
        <v>3978.82</v>
      </c>
      <c r="S9" s="6">
        <v>2419.21</v>
      </c>
      <c r="T9" s="6">
        <v>3978.82</v>
      </c>
      <c r="U9" s="6">
        <v>0</v>
      </c>
      <c r="V9" s="6">
        <v>0</v>
      </c>
      <c r="W9" s="6">
        <v>795.76</v>
      </c>
      <c r="X9" s="6">
        <v>0</v>
      </c>
      <c r="Y9" s="6">
        <v>1070.76</v>
      </c>
      <c r="Z9" s="6">
        <v>1330.56</v>
      </c>
      <c r="AA9" s="6">
        <v>1500.56</v>
      </c>
      <c r="AB9" s="6">
        <v>63611.5193</v>
      </c>
    </row>
    <row r="10" spans="1:28" x14ac:dyDescent="0.2">
      <c r="A10" s="18" t="s">
        <v>45</v>
      </c>
      <c r="B10" s="4" t="s">
        <v>42</v>
      </c>
      <c r="C10" s="4" t="s">
        <v>40</v>
      </c>
      <c r="D10">
        <v>33129.550000000003</v>
      </c>
      <c r="E10">
        <v>3147.86</v>
      </c>
      <c r="F10">
        <v>6950</v>
      </c>
      <c r="G10" s="6">
        <v>0</v>
      </c>
      <c r="H10" s="21">
        <v>4</v>
      </c>
      <c r="I10" s="6">
        <v>0</v>
      </c>
      <c r="J10" s="6">
        <v>24</v>
      </c>
      <c r="K10" s="21">
        <v>0</v>
      </c>
      <c r="L10" s="6">
        <v>4</v>
      </c>
      <c r="M10" s="6">
        <v>0</v>
      </c>
      <c r="N10" s="21">
        <v>25.5</v>
      </c>
      <c r="O10" s="6">
        <v>0</v>
      </c>
      <c r="P10" s="6">
        <v>0</v>
      </c>
      <c r="Q10" s="6">
        <v>4</v>
      </c>
      <c r="R10" s="6">
        <v>4480.51</v>
      </c>
      <c r="S10" s="6">
        <v>3166.84</v>
      </c>
      <c r="T10" s="6">
        <v>4480.51</v>
      </c>
      <c r="U10" s="6">
        <v>0</v>
      </c>
      <c r="V10" s="6">
        <v>0</v>
      </c>
      <c r="W10" s="6">
        <v>896.1</v>
      </c>
      <c r="X10" s="6">
        <v>0</v>
      </c>
      <c r="Y10" s="6">
        <v>1196.0999999999999</v>
      </c>
      <c r="Z10" s="6">
        <v>1741.76</v>
      </c>
      <c r="AA10" s="6">
        <v>1911.76</v>
      </c>
      <c r="AB10" s="6">
        <v>80450.431100000002</v>
      </c>
    </row>
    <row r="11" spans="1:28" x14ac:dyDescent="0.2">
      <c r="A11" s="18" t="s">
        <v>46</v>
      </c>
      <c r="B11" s="4" t="s">
        <v>47</v>
      </c>
      <c r="C11" s="4" t="s">
        <v>34</v>
      </c>
      <c r="D11">
        <v>16781.23</v>
      </c>
      <c r="E11">
        <v>1645.05</v>
      </c>
      <c r="F11">
        <v>3100</v>
      </c>
      <c r="G11" s="6">
        <v>0</v>
      </c>
      <c r="H11" s="21">
        <v>3</v>
      </c>
      <c r="I11" s="6">
        <v>0</v>
      </c>
      <c r="J11" s="6">
        <v>24</v>
      </c>
      <c r="K11" s="21">
        <v>0</v>
      </c>
      <c r="L11" s="6">
        <v>4</v>
      </c>
      <c r="M11" s="6">
        <v>0</v>
      </c>
      <c r="N11" s="21">
        <v>7.5</v>
      </c>
      <c r="O11" s="6">
        <v>0</v>
      </c>
      <c r="P11" s="6">
        <v>0</v>
      </c>
      <c r="Q11" s="6">
        <v>4</v>
      </c>
      <c r="R11" s="6">
        <v>2923.12</v>
      </c>
      <c r="S11" s="6">
        <v>1046.23</v>
      </c>
      <c r="T11" s="6">
        <v>2923.12</v>
      </c>
      <c r="U11" s="6">
        <v>0</v>
      </c>
      <c r="V11" s="6">
        <v>0</v>
      </c>
      <c r="W11" s="6">
        <v>584.62</v>
      </c>
      <c r="X11" s="6">
        <v>0</v>
      </c>
      <c r="Y11" s="6">
        <v>859.62</v>
      </c>
      <c r="Z11" s="6">
        <v>575.42999999999995</v>
      </c>
      <c r="AA11" s="6">
        <v>745.43</v>
      </c>
      <c r="AB11" s="6">
        <v>33295.587599999999</v>
      </c>
    </row>
    <row r="12" spans="1:28" x14ac:dyDescent="0.2">
      <c r="A12" s="18" t="s">
        <v>48</v>
      </c>
      <c r="B12" s="4" t="s">
        <v>47</v>
      </c>
      <c r="C12" s="4" t="s">
        <v>36</v>
      </c>
      <c r="D12">
        <v>23865.18</v>
      </c>
      <c r="E12">
        <v>2346.5300000000002</v>
      </c>
      <c r="F12">
        <v>4350</v>
      </c>
      <c r="G12" s="6">
        <v>0</v>
      </c>
      <c r="H12" s="21">
        <v>3</v>
      </c>
      <c r="I12" s="6">
        <v>0</v>
      </c>
      <c r="J12" s="6">
        <v>24</v>
      </c>
      <c r="K12" s="21">
        <v>0</v>
      </c>
      <c r="L12" s="6">
        <v>4</v>
      </c>
      <c r="M12" s="6">
        <v>0</v>
      </c>
      <c r="N12" s="21">
        <v>13.5</v>
      </c>
      <c r="O12" s="6">
        <v>0</v>
      </c>
      <c r="P12" s="6">
        <v>0</v>
      </c>
      <c r="Q12" s="6">
        <v>4</v>
      </c>
      <c r="R12" s="6">
        <v>3863.35</v>
      </c>
      <c r="S12" s="6">
        <v>1979.75</v>
      </c>
      <c r="T12" s="6">
        <v>3863.35</v>
      </c>
      <c r="U12" s="6">
        <v>0</v>
      </c>
      <c r="V12" s="6">
        <v>0</v>
      </c>
      <c r="W12" s="6">
        <v>772.67</v>
      </c>
      <c r="X12" s="6">
        <v>0</v>
      </c>
      <c r="Y12" s="6">
        <v>1047.67</v>
      </c>
      <c r="Z12" s="6">
        <v>1088.8599999999999</v>
      </c>
      <c r="AA12" s="6">
        <v>1258.8599999999999</v>
      </c>
      <c r="AB12" s="6">
        <v>55713.972600000001</v>
      </c>
    </row>
    <row r="13" spans="1:28" x14ac:dyDescent="0.2">
      <c r="A13" s="18" t="s">
        <v>49</v>
      </c>
      <c r="B13" s="4" t="s">
        <v>47</v>
      </c>
      <c r="C13" s="4" t="s">
        <v>38</v>
      </c>
      <c r="D13">
        <v>29831.360000000001</v>
      </c>
      <c r="E13">
        <v>2913.61</v>
      </c>
      <c r="F13">
        <v>5600</v>
      </c>
      <c r="G13" s="6">
        <v>0</v>
      </c>
      <c r="H13" s="21">
        <v>3</v>
      </c>
      <c r="I13" s="6">
        <v>0</v>
      </c>
      <c r="J13" s="6">
        <v>24</v>
      </c>
      <c r="K13" s="21">
        <v>0</v>
      </c>
      <c r="L13" s="6">
        <v>4</v>
      </c>
      <c r="M13" s="6">
        <v>0</v>
      </c>
      <c r="N13" s="21">
        <v>19.5</v>
      </c>
      <c r="O13" s="6">
        <v>0</v>
      </c>
      <c r="P13" s="6">
        <v>0</v>
      </c>
      <c r="Q13" s="6">
        <v>4</v>
      </c>
      <c r="R13" s="6">
        <v>3915.12</v>
      </c>
      <c r="S13" s="6">
        <v>2991.98</v>
      </c>
      <c r="T13" s="6">
        <v>3915.12</v>
      </c>
      <c r="U13" s="6">
        <v>0</v>
      </c>
      <c r="V13" s="6">
        <v>0</v>
      </c>
      <c r="W13" s="6">
        <v>783.02</v>
      </c>
      <c r="X13" s="6">
        <v>0</v>
      </c>
      <c r="Y13" s="6">
        <v>1058.02</v>
      </c>
      <c r="Z13" s="6">
        <v>1645.59</v>
      </c>
      <c r="AA13" s="6">
        <v>1815.59</v>
      </c>
      <c r="AB13" s="6">
        <v>76252.199699999997</v>
      </c>
    </row>
    <row r="14" spans="1:28" x14ac:dyDescent="0.2">
      <c r="A14" s="18" t="s">
        <v>50</v>
      </c>
      <c r="B14" s="8" t="s">
        <v>47</v>
      </c>
      <c r="C14" s="8" t="s">
        <v>40</v>
      </c>
      <c r="D14" s="7">
        <v>36244.85</v>
      </c>
      <c r="E14" s="7">
        <v>3522.45</v>
      </c>
      <c r="F14" s="7">
        <v>6950</v>
      </c>
      <c r="G14" s="9">
        <v>0</v>
      </c>
      <c r="H14" s="22">
        <v>4</v>
      </c>
      <c r="I14" s="9">
        <v>0</v>
      </c>
      <c r="J14" s="9">
        <v>24</v>
      </c>
      <c r="K14" s="22">
        <v>0</v>
      </c>
      <c r="L14" s="9">
        <v>4</v>
      </c>
      <c r="M14" s="9">
        <v>0</v>
      </c>
      <c r="N14" s="22">
        <v>25.5</v>
      </c>
      <c r="O14" s="9">
        <v>0</v>
      </c>
      <c r="P14" s="9">
        <v>0</v>
      </c>
      <c r="Q14" s="9">
        <v>4</v>
      </c>
      <c r="R14" s="9">
        <v>4314.96</v>
      </c>
      <c r="S14" s="9">
        <v>3908.11</v>
      </c>
      <c r="T14" s="9">
        <v>4314.96</v>
      </c>
      <c r="U14" s="9">
        <v>0</v>
      </c>
      <c r="V14" s="9">
        <v>0</v>
      </c>
      <c r="W14" s="9">
        <v>862.99</v>
      </c>
      <c r="X14" s="9">
        <v>0</v>
      </c>
      <c r="Y14" s="9">
        <v>1162.99</v>
      </c>
      <c r="Z14" s="9">
        <v>2149.46</v>
      </c>
      <c r="AA14" s="9">
        <v>2319.46</v>
      </c>
      <c r="AB14" s="9">
        <v>96233.9663</v>
      </c>
    </row>
    <row r="15" spans="1:28" x14ac:dyDescent="0.2">
      <c r="A15" s="47" t="s">
        <v>51</v>
      </c>
      <c r="B15" s="4" t="s">
        <v>33</v>
      </c>
      <c r="C15" s="4" t="s">
        <v>34</v>
      </c>
      <c r="D15">
        <v>12717.3</v>
      </c>
      <c r="E15">
        <v>777.67</v>
      </c>
      <c r="F15">
        <v>6249.73</v>
      </c>
      <c r="G15" s="6">
        <v>2</v>
      </c>
      <c r="H15" s="21">
        <v>5.5</v>
      </c>
      <c r="I15" s="6">
        <v>3</v>
      </c>
      <c r="J15" s="6">
        <v>0</v>
      </c>
      <c r="K15" s="21">
        <v>7</v>
      </c>
      <c r="L15" s="6">
        <v>0</v>
      </c>
      <c r="M15" s="6">
        <v>0</v>
      </c>
      <c r="N15" s="21">
        <v>7.5</v>
      </c>
      <c r="O15" s="6">
        <v>0</v>
      </c>
      <c r="P15" s="6">
        <v>4</v>
      </c>
      <c r="Q15" s="6">
        <v>0</v>
      </c>
      <c r="R15" s="6">
        <v>4729.92</v>
      </c>
      <c r="S15" s="6">
        <v>0</v>
      </c>
      <c r="T15" s="6">
        <v>1978.58</v>
      </c>
      <c r="U15" s="6">
        <v>762.79</v>
      </c>
      <c r="V15" s="6">
        <v>3252.34</v>
      </c>
      <c r="W15" s="6">
        <v>395.72</v>
      </c>
      <c r="X15" s="6">
        <v>-35.549999999999997</v>
      </c>
      <c r="Y15" s="6">
        <v>697.67</v>
      </c>
      <c r="Z15" s="6">
        <v>0</v>
      </c>
      <c r="AA15" s="6">
        <v>0</v>
      </c>
      <c r="AB15" s="6">
        <v>7761.0015000000003</v>
      </c>
    </row>
    <row r="16" spans="1:28" x14ac:dyDescent="0.2">
      <c r="A16" s="47" t="s">
        <v>52</v>
      </c>
      <c r="B16" s="4" t="s">
        <v>33</v>
      </c>
      <c r="C16" s="4" t="s">
        <v>36</v>
      </c>
      <c r="D16">
        <v>16465.439999999999</v>
      </c>
      <c r="E16">
        <v>1016.44</v>
      </c>
      <c r="F16">
        <v>8012.13</v>
      </c>
      <c r="G16" s="6">
        <v>3</v>
      </c>
      <c r="H16" s="21">
        <v>5.5</v>
      </c>
      <c r="I16" s="6">
        <v>3</v>
      </c>
      <c r="J16" s="6">
        <v>0</v>
      </c>
      <c r="K16" s="21">
        <v>7</v>
      </c>
      <c r="L16" s="6">
        <v>0</v>
      </c>
      <c r="M16" s="6">
        <v>6</v>
      </c>
      <c r="N16" s="21">
        <v>13.5</v>
      </c>
      <c r="O16" s="6">
        <v>0</v>
      </c>
      <c r="P16" s="6">
        <v>4</v>
      </c>
      <c r="Q16" s="6">
        <v>0</v>
      </c>
      <c r="R16" s="6">
        <v>6905.12</v>
      </c>
      <c r="S16" s="6">
        <v>0</v>
      </c>
      <c r="T16" s="6">
        <v>3375.08</v>
      </c>
      <c r="U16" s="6">
        <v>1632.59</v>
      </c>
      <c r="V16" s="6">
        <v>4878.51</v>
      </c>
      <c r="W16" s="6">
        <v>675.02</v>
      </c>
      <c r="X16" s="6">
        <v>-76.08</v>
      </c>
      <c r="Y16" s="6">
        <v>936.44</v>
      </c>
      <c r="Z16" s="6">
        <v>0</v>
      </c>
      <c r="AA16" s="6">
        <v>0</v>
      </c>
      <c r="AB16" s="6">
        <v>10120.6124</v>
      </c>
    </row>
    <row r="17" spans="1:28" x14ac:dyDescent="0.2">
      <c r="A17" s="47" t="s">
        <v>53</v>
      </c>
      <c r="B17" s="4" t="s">
        <v>33</v>
      </c>
      <c r="C17" s="4" t="s">
        <v>38</v>
      </c>
      <c r="D17">
        <v>19226.84</v>
      </c>
      <c r="E17">
        <v>1378.53</v>
      </c>
      <c r="F17">
        <v>7762.13</v>
      </c>
      <c r="G17" s="6">
        <v>3</v>
      </c>
      <c r="H17" s="21">
        <v>3</v>
      </c>
      <c r="I17" s="6">
        <v>3</v>
      </c>
      <c r="J17" s="6">
        <v>24</v>
      </c>
      <c r="K17" s="21">
        <v>3.5</v>
      </c>
      <c r="L17" s="6">
        <v>0</v>
      </c>
      <c r="M17" s="6">
        <v>0</v>
      </c>
      <c r="N17" s="21">
        <v>19.5</v>
      </c>
      <c r="O17" s="6">
        <v>0</v>
      </c>
      <c r="P17" s="6">
        <v>0</v>
      </c>
      <c r="Q17" s="6">
        <v>4</v>
      </c>
      <c r="R17" s="6">
        <v>4955.99</v>
      </c>
      <c r="S17" s="6">
        <v>1045.0899999999999</v>
      </c>
      <c r="T17" s="6">
        <v>1623.48</v>
      </c>
      <c r="U17" s="6">
        <v>1844.66</v>
      </c>
      <c r="V17" s="6">
        <v>4878.51</v>
      </c>
      <c r="W17" s="6">
        <v>324.7</v>
      </c>
      <c r="X17" s="6">
        <v>-85.96</v>
      </c>
      <c r="Y17" s="6">
        <v>513.73</v>
      </c>
      <c r="Z17" s="6">
        <v>574.79999999999995</v>
      </c>
      <c r="AA17" s="6">
        <v>744.8</v>
      </c>
      <c r="AB17" s="6">
        <v>25398.604500000001</v>
      </c>
    </row>
    <row r="18" spans="1:28" ht="17" customHeight="1" x14ac:dyDescent="0.2">
      <c r="A18" s="47" t="s">
        <v>54</v>
      </c>
      <c r="B18" s="4" t="s">
        <v>33</v>
      </c>
      <c r="C18" s="4" t="s">
        <v>40</v>
      </c>
      <c r="D18">
        <v>22057.56</v>
      </c>
      <c r="E18">
        <v>1648.66</v>
      </c>
      <c r="F18">
        <v>8346.33</v>
      </c>
      <c r="G18" s="6">
        <v>3</v>
      </c>
      <c r="H18" s="21">
        <v>3</v>
      </c>
      <c r="I18" s="6">
        <v>3</v>
      </c>
      <c r="J18" s="6">
        <v>24</v>
      </c>
      <c r="K18" s="21">
        <v>3.5</v>
      </c>
      <c r="L18" s="6">
        <v>0</v>
      </c>
      <c r="M18" s="6">
        <v>0</v>
      </c>
      <c r="N18" s="21">
        <v>25.5</v>
      </c>
      <c r="O18" s="6">
        <v>0</v>
      </c>
      <c r="P18" s="6">
        <v>0</v>
      </c>
      <c r="Q18" s="6">
        <v>4</v>
      </c>
      <c r="R18" s="6">
        <v>5613.33</v>
      </c>
      <c r="S18" s="6">
        <v>1385.84</v>
      </c>
      <c r="T18" s="6">
        <v>1964.51</v>
      </c>
      <c r="U18" s="6">
        <v>1533.32</v>
      </c>
      <c r="V18" s="6">
        <v>4878.51</v>
      </c>
      <c r="W18" s="6">
        <v>392.9</v>
      </c>
      <c r="X18" s="6">
        <v>-71.45</v>
      </c>
      <c r="Y18" s="6">
        <v>596.45000000000005</v>
      </c>
      <c r="Z18" s="6">
        <v>762.21</v>
      </c>
      <c r="AA18" s="6">
        <v>932.21</v>
      </c>
      <c r="AB18" s="6">
        <v>33959.769899999999</v>
      </c>
    </row>
    <row r="19" spans="1:28" x14ac:dyDescent="0.2">
      <c r="A19" s="48" t="s">
        <v>55</v>
      </c>
      <c r="B19" s="4" t="s">
        <v>42</v>
      </c>
      <c r="C19" s="4" t="s">
        <v>34</v>
      </c>
      <c r="D19">
        <v>14231.19</v>
      </c>
      <c r="E19">
        <v>836.07</v>
      </c>
      <c r="F19">
        <v>7277.93</v>
      </c>
      <c r="G19" s="6">
        <v>3</v>
      </c>
      <c r="H19" s="21">
        <v>5.5</v>
      </c>
      <c r="I19" s="6">
        <v>3</v>
      </c>
      <c r="J19" s="6">
        <v>0</v>
      </c>
      <c r="K19" s="21">
        <v>7</v>
      </c>
      <c r="L19" s="6">
        <v>0</v>
      </c>
      <c r="M19" s="6">
        <v>0</v>
      </c>
      <c r="N19" s="21">
        <v>7.5</v>
      </c>
      <c r="O19" s="6">
        <v>0</v>
      </c>
      <c r="P19" s="6">
        <v>4</v>
      </c>
      <c r="Q19" s="6">
        <v>0</v>
      </c>
      <c r="R19" s="6">
        <v>5602.96</v>
      </c>
      <c r="S19" s="6">
        <v>0</v>
      </c>
      <c r="T19" s="6">
        <v>2488.5</v>
      </c>
      <c r="U19" s="6">
        <v>1698.05</v>
      </c>
      <c r="V19" s="6">
        <v>4536.7299999999996</v>
      </c>
      <c r="W19" s="6">
        <v>497.7</v>
      </c>
      <c r="X19" s="6">
        <v>-79.13</v>
      </c>
      <c r="Y19" s="6">
        <v>756.07</v>
      </c>
      <c r="Z19" s="6">
        <v>0</v>
      </c>
      <c r="AA19" s="6">
        <v>0</v>
      </c>
      <c r="AB19" s="6">
        <v>8433.6697999999997</v>
      </c>
    </row>
    <row r="20" spans="1:28" x14ac:dyDescent="0.2">
      <c r="A20" s="48" t="s">
        <v>56</v>
      </c>
      <c r="B20" s="4" t="s">
        <v>42</v>
      </c>
      <c r="C20" s="4" t="s">
        <v>36</v>
      </c>
      <c r="D20">
        <v>19583.36</v>
      </c>
      <c r="E20">
        <v>1491.65</v>
      </c>
      <c r="F20">
        <v>7177.93</v>
      </c>
      <c r="G20" s="6">
        <v>3</v>
      </c>
      <c r="H20" s="21">
        <v>3</v>
      </c>
      <c r="I20" s="6">
        <v>3</v>
      </c>
      <c r="J20" s="6">
        <v>24</v>
      </c>
      <c r="K20" s="21">
        <v>3.5</v>
      </c>
      <c r="L20" s="6">
        <v>0</v>
      </c>
      <c r="M20" s="6">
        <v>0</v>
      </c>
      <c r="N20" s="21">
        <v>13.5</v>
      </c>
      <c r="O20" s="6">
        <v>0</v>
      </c>
      <c r="P20" s="6">
        <v>0</v>
      </c>
      <c r="Q20" s="6">
        <v>4</v>
      </c>
      <c r="R20" s="6">
        <v>4790.09</v>
      </c>
      <c r="S20" s="6">
        <v>1266.8699999999999</v>
      </c>
      <c r="T20" s="6">
        <v>1505.75</v>
      </c>
      <c r="U20" s="6">
        <v>1529.72</v>
      </c>
      <c r="V20" s="6">
        <v>4536.7299999999996</v>
      </c>
      <c r="W20" s="6">
        <v>301.14999999999998</v>
      </c>
      <c r="X20" s="6">
        <v>-71.290000000000006</v>
      </c>
      <c r="Y20" s="6">
        <v>504.87</v>
      </c>
      <c r="Z20" s="6">
        <v>696.78</v>
      </c>
      <c r="AA20" s="6">
        <v>866.78</v>
      </c>
      <c r="AB20" s="6">
        <v>30011.457999999999</v>
      </c>
    </row>
    <row r="21" spans="1:28" x14ac:dyDescent="0.2">
      <c r="A21" s="48" t="s">
        <v>57</v>
      </c>
      <c r="B21" s="4" t="s">
        <v>42</v>
      </c>
      <c r="C21" s="4" t="s">
        <v>38</v>
      </c>
      <c r="D21">
        <v>24130.12</v>
      </c>
      <c r="E21">
        <v>1968.11</v>
      </c>
      <c r="F21">
        <v>7762.13</v>
      </c>
      <c r="G21" s="6">
        <v>3</v>
      </c>
      <c r="H21" s="21">
        <v>3</v>
      </c>
      <c r="I21" s="6">
        <v>3</v>
      </c>
      <c r="J21" s="6">
        <v>24</v>
      </c>
      <c r="K21" s="21">
        <v>3.5</v>
      </c>
      <c r="L21" s="6">
        <v>0</v>
      </c>
      <c r="M21" s="6">
        <v>0</v>
      </c>
      <c r="N21" s="21">
        <v>19.5</v>
      </c>
      <c r="O21" s="6">
        <v>0</v>
      </c>
      <c r="P21" s="6">
        <v>0</v>
      </c>
      <c r="Q21" s="6">
        <v>4</v>
      </c>
      <c r="R21" s="6">
        <v>5014.8999999999996</v>
      </c>
      <c r="S21" s="6">
        <v>2052.02</v>
      </c>
      <c r="T21" s="6">
        <v>1730.94</v>
      </c>
      <c r="U21" s="6">
        <v>1538.34</v>
      </c>
      <c r="V21" s="6">
        <v>4536.7299999999996</v>
      </c>
      <c r="W21" s="6">
        <v>346.19</v>
      </c>
      <c r="X21" s="6">
        <v>-71.69</v>
      </c>
      <c r="Y21" s="6">
        <v>549.5</v>
      </c>
      <c r="Z21" s="6">
        <v>1128.6099999999999</v>
      </c>
      <c r="AA21" s="6">
        <v>1298.6099999999999</v>
      </c>
      <c r="AB21" s="6">
        <v>46595.215900000003</v>
      </c>
    </row>
    <row r="22" spans="1:28" x14ac:dyDescent="0.2">
      <c r="A22" s="48" t="s">
        <v>58</v>
      </c>
      <c r="B22" s="4" t="s">
        <v>42</v>
      </c>
      <c r="C22" s="4" t="s">
        <v>40</v>
      </c>
      <c r="D22">
        <v>28756.07</v>
      </c>
      <c r="E22">
        <v>2454.1</v>
      </c>
      <c r="F22">
        <v>8346.33</v>
      </c>
      <c r="G22" s="6">
        <v>3</v>
      </c>
      <c r="H22" s="21">
        <v>3</v>
      </c>
      <c r="I22" s="6">
        <v>3</v>
      </c>
      <c r="J22" s="6">
        <v>24</v>
      </c>
      <c r="K22" s="21">
        <v>3.5</v>
      </c>
      <c r="L22" s="6">
        <v>0</v>
      </c>
      <c r="M22" s="6">
        <v>0</v>
      </c>
      <c r="N22" s="21">
        <v>25.5</v>
      </c>
      <c r="O22" s="6">
        <v>0</v>
      </c>
      <c r="P22" s="6">
        <v>0</v>
      </c>
      <c r="Q22" s="6">
        <v>4</v>
      </c>
      <c r="R22" s="6">
        <v>5635.42</v>
      </c>
      <c r="S22" s="6">
        <v>2762.87</v>
      </c>
      <c r="T22" s="6">
        <v>2162.42</v>
      </c>
      <c r="U22" s="6">
        <v>1351.17</v>
      </c>
      <c r="V22" s="6">
        <v>4536.7299999999996</v>
      </c>
      <c r="W22" s="6">
        <v>432.48</v>
      </c>
      <c r="X22" s="6">
        <v>-62.96</v>
      </c>
      <c r="Y22" s="6">
        <v>644.52</v>
      </c>
      <c r="Z22" s="6">
        <v>1519.58</v>
      </c>
      <c r="AA22" s="6">
        <v>1689.58</v>
      </c>
      <c r="AB22" s="6">
        <v>63111.775600000001</v>
      </c>
    </row>
    <row r="23" spans="1:28" x14ac:dyDescent="0.2">
      <c r="A23" s="48" t="s">
        <v>59</v>
      </c>
      <c r="B23" s="4" t="s">
        <v>47</v>
      </c>
      <c r="C23" s="4" t="s">
        <v>34</v>
      </c>
      <c r="D23">
        <v>15434.85</v>
      </c>
      <c r="E23">
        <v>1186.7</v>
      </c>
      <c r="F23">
        <v>5565.53</v>
      </c>
      <c r="G23" s="6">
        <v>2</v>
      </c>
      <c r="H23" s="21">
        <v>3</v>
      </c>
      <c r="I23" s="6">
        <v>3</v>
      </c>
      <c r="J23" s="6">
        <v>24</v>
      </c>
      <c r="K23" s="21">
        <v>3.5</v>
      </c>
      <c r="L23" s="6">
        <v>0</v>
      </c>
      <c r="M23" s="6">
        <v>0</v>
      </c>
      <c r="N23" s="21">
        <v>7.5</v>
      </c>
      <c r="O23" s="6">
        <v>0</v>
      </c>
      <c r="P23" s="6">
        <v>0</v>
      </c>
      <c r="Q23" s="6">
        <v>4</v>
      </c>
      <c r="R23" s="6">
        <v>3511.13</v>
      </c>
      <c r="S23" s="6">
        <v>815.88</v>
      </c>
      <c r="T23" s="6">
        <v>985.76</v>
      </c>
      <c r="U23" s="6">
        <v>519.03</v>
      </c>
      <c r="V23" s="6">
        <v>2720.66</v>
      </c>
      <c r="W23" s="6">
        <v>197.15</v>
      </c>
      <c r="X23" s="6">
        <v>-24.19</v>
      </c>
      <c r="Y23" s="6">
        <v>447.96</v>
      </c>
      <c r="Z23" s="6">
        <v>448.73</v>
      </c>
      <c r="AA23" s="6">
        <v>618.73</v>
      </c>
      <c r="AB23" s="6">
        <v>21894.6319</v>
      </c>
    </row>
    <row r="24" spans="1:28" x14ac:dyDescent="0.2">
      <c r="A24" s="48" t="s">
        <v>60</v>
      </c>
      <c r="B24" s="4" t="s">
        <v>47</v>
      </c>
      <c r="C24" s="4" t="s">
        <v>36</v>
      </c>
      <c r="D24">
        <v>21695.64</v>
      </c>
      <c r="E24">
        <v>1745.63</v>
      </c>
      <c r="F24">
        <v>7177.93</v>
      </c>
      <c r="G24" s="6">
        <v>3</v>
      </c>
      <c r="H24" s="21">
        <v>3</v>
      </c>
      <c r="I24" s="6">
        <v>3</v>
      </c>
      <c r="J24" s="6">
        <v>24</v>
      </c>
      <c r="K24" s="21">
        <v>3.5</v>
      </c>
      <c r="L24" s="6">
        <v>0</v>
      </c>
      <c r="M24" s="6">
        <v>0</v>
      </c>
      <c r="N24" s="21">
        <v>13.5</v>
      </c>
      <c r="O24" s="6">
        <v>0</v>
      </c>
      <c r="P24" s="6">
        <v>0</v>
      </c>
      <c r="Q24" s="6">
        <v>4</v>
      </c>
      <c r="R24" s="6">
        <v>4769.71</v>
      </c>
      <c r="S24" s="6">
        <v>1638.76</v>
      </c>
      <c r="T24" s="6">
        <v>1711.4</v>
      </c>
      <c r="U24" s="6">
        <v>1351.3</v>
      </c>
      <c r="V24" s="6">
        <v>4080.99</v>
      </c>
      <c r="W24" s="6">
        <v>342.28</v>
      </c>
      <c r="X24" s="6">
        <v>-62.97</v>
      </c>
      <c r="Y24" s="6">
        <v>554.30999999999995</v>
      </c>
      <c r="Z24" s="6">
        <v>901.32</v>
      </c>
      <c r="AA24" s="6">
        <v>1071.32</v>
      </c>
      <c r="AB24" s="6">
        <v>38874.453300000001</v>
      </c>
    </row>
    <row r="25" spans="1:28" x14ac:dyDescent="0.2">
      <c r="A25" s="48" t="s">
        <v>61</v>
      </c>
      <c r="B25" s="4" t="s">
        <v>47</v>
      </c>
      <c r="C25" s="4" t="s">
        <v>38</v>
      </c>
      <c r="D25">
        <v>27036.91</v>
      </c>
      <c r="E25">
        <v>2317.63</v>
      </c>
      <c r="F25">
        <v>7762.13</v>
      </c>
      <c r="G25" s="6">
        <v>3</v>
      </c>
      <c r="H25" s="21">
        <v>3</v>
      </c>
      <c r="I25" s="6">
        <v>3</v>
      </c>
      <c r="J25" s="6">
        <v>24</v>
      </c>
      <c r="K25" s="21">
        <v>3.5</v>
      </c>
      <c r="L25" s="6">
        <v>0</v>
      </c>
      <c r="M25" s="6">
        <v>0</v>
      </c>
      <c r="N25" s="21">
        <v>19.5</v>
      </c>
      <c r="O25" s="6">
        <v>0</v>
      </c>
      <c r="P25" s="6">
        <v>0</v>
      </c>
      <c r="Q25" s="6">
        <v>4</v>
      </c>
      <c r="R25" s="6">
        <v>4902.41</v>
      </c>
      <c r="S25" s="6">
        <v>2623.19</v>
      </c>
      <c r="T25" s="6">
        <v>1875.27</v>
      </c>
      <c r="U25" s="6">
        <v>1398.72</v>
      </c>
      <c r="V25" s="6">
        <v>4080.99</v>
      </c>
      <c r="W25" s="6">
        <v>375.05</v>
      </c>
      <c r="X25" s="6">
        <v>-65.180000000000007</v>
      </c>
      <c r="Y25" s="6">
        <v>584.87</v>
      </c>
      <c r="Z25" s="6">
        <v>1442.75</v>
      </c>
      <c r="AA25" s="6">
        <v>1612.75</v>
      </c>
      <c r="AB25" s="6">
        <v>59110.738799999999</v>
      </c>
    </row>
    <row r="26" spans="1:28" x14ac:dyDescent="0.2">
      <c r="A26" s="48" t="s">
        <v>62</v>
      </c>
      <c r="B26" s="8" t="s">
        <v>47</v>
      </c>
      <c r="C26" s="8" t="s">
        <v>40</v>
      </c>
      <c r="D26" s="7">
        <v>32409.35</v>
      </c>
      <c r="E26" s="7">
        <v>2893.37</v>
      </c>
      <c r="F26" s="7">
        <v>8346.33</v>
      </c>
      <c r="G26" s="9">
        <v>3</v>
      </c>
      <c r="H26" s="22">
        <v>3</v>
      </c>
      <c r="I26" s="9">
        <v>3</v>
      </c>
      <c r="J26" s="9">
        <v>24</v>
      </c>
      <c r="K26" s="22">
        <v>3.5</v>
      </c>
      <c r="L26" s="9">
        <v>0</v>
      </c>
      <c r="M26" s="9">
        <v>0</v>
      </c>
      <c r="N26" s="22">
        <v>25.5</v>
      </c>
      <c r="O26" s="9">
        <v>0</v>
      </c>
      <c r="P26" s="9">
        <v>0</v>
      </c>
      <c r="Q26" s="9">
        <v>4</v>
      </c>
      <c r="R26" s="9">
        <v>5390.57</v>
      </c>
      <c r="S26" s="9">
        <v>3515.97</v>
      </c>
      <c r="T26" s="9">
        <v>2278.75</v>
      </c>
      <c r="U26" s="9">
        <v>1312.48</v>
      </c>
      <c r="V26" s="9">
        <v>4080.99</v>
      </c>
      <c r="W26" s="9">
        <v>455.75</v>
      </c>
      <c r="X26" s="9">
        <v>-61.16</v>
      </c>
      <c r="Y26" s="9">
        <v>669.59</v>
      </c>
      <c r="Z26" s="9">
        <v>1933.78</v>
      </c>
      <c r="AA26" s="9">
        <v>2103.7800000000002</v>
      </c>
      <c r="AB26" s="9">
        <v>78976.580900000001</v>
      </c>
    </row>
    <row r="27" spans="1:28" x14ac:dyDescent="0.2">
      <c r="A27" s="56" t="s">
        <v>63</v>
      </c>
      <c r="B27" s="4" t="s">
        <v>33</v>
      </c>
      <c r="C27" s="4" t="s">
        <v>34</v>
      </c>
      <c r="D27">
        <v>16987.57</v>
      </c>
      <c r="E27">
        <v>777.67</v>
      </c>
      <c r="F27">
        <v>10520</v>
      </c>
      <c r="G27" s="6">
        <v>2</v>
      </c>
      <c r="H27" s="21">
        <v>5.5</v>
      </c>
      <c r="I27" s="6">
        <v>3</v>
      </c>
      <c r="J27" s="6">
        <v>0</v>
      </c>
      <c r="K27" s="21">
        <v>7</v>
      </c>
      <c r="L27" s="6">
        <v>0</v>
      </c>
      <c r="M27" s="6">
        <v>0</v>
      </c>
      <c r="N27" s="21">
        <v>7.5</v>
      </c>
      <c r="O27" s="6">
        <v>0</v>
      </c>
      <c r="P27" s="6">
        <v>4</v>
      </c>
      <c r="Q27" s="6">
        <v>0</v>
      </c>
      <c r="R27" s="6">
        <v>4729.92</v>
      </c>
      <c r="S27" s="6">
        <v>0</v>
      </c>
      <c r="T27" s="6">
        <v>1978.58</v>
      </c>
      <c r="U27" s="6">
        <v>762.79</v>
      </c>
      <c r="V27" s="6">
        <v>3252.34</v>
      </c>
      <c r="W27" s="6">
        <v>395.72</v>
      </c>
      <c r="X27" s="6">
        <v>-35.549999999999997</v>
      </c>
      <c r="Y27" s="6">
        <v>697.67</v>
      </c>
      <c r="Z27" s="6">
        <v>0</v>
      </c>
      <c r="AA27" s="6">
        <v>0</v>
      </c>
      <c r="AB27" s="6">
        <v>10657.002899999999</v>
      </c>
    </row>
    <row r="28" spans="1:28" x14ac:dyDescent="0.2">
      <c r="A28" s="56" t="s">
        <v>64</v>
      </c>
      <c r="B28" s="4" t="s">
        <v>33</v>
      </c>
      <c r="C28" s="4" t="s">
        <v>36</v>
      </c>
      <c r="D28">
        <v>21883.31</v>
      </c>
      <c r="E28">
        <v>1016.44</v>
      </c>
      <c r="F28">
        <v>13430</v>
      </c>
      <c r="G28" s="6">
        <v>3</v>
      </c>
      <c r="H28" s="21">
        <v>5.5</v>
      </c>
      <c r="I28" s="6">
        <v>3</v>
      </c>
      <c r="J28" s="6">
        <v>0</v>
      </c>
      <c r="K28" s="21">
        <v>7</v>
      </c>
      <c r="L28" s="6">
        <v>0</v>
      </c>
      <c r="M28" s="6">
        <v>6</v>
      </c>
      <c r="N28" s="21">
        <v>13.5</v>
      </c>
      <c r="O28" s="6">
        <v>0</v>
      </c>
      <c r="P28" s="6">
        <v>4</v>
      </c>
      <c r="Q28" s="6">
        <v>0</v>
      </c>
      <c r="R28" s="6">
        <v>6905.12</v>
      </c>
      <c r="S28" s="6">
        <v>0</v>
      </c>
      <c r="T28" s="6">
        <v>3375.08</v>
      </c>
      <c r="U28" s="6">
        <v>1632.59</v>
      </c>
      <c r="V28" s="6">
        <v>4878.51</v>
      </c>
      <c r="W28" s="6">
        <v>675.02</v>
      </c>
      <c r="X28" s="6">
        <v>-76.08</v>
      </c>
      <c r="Y28" s="6">
        <v>936.44</v>
      </c>
      <c r="Z28" s="6">
        <v>0</v>
      </c>
      <c r="AA28" s="6">
        <v>0</v>
      </c>
      <c r="AB28" s="6">
        <v>14271.2248</v>
      </c>
    </row>
    <row r="29" spans="1:28" x14ac:dyDescent="0.2">
      <c r="A29" s="56" t="s">
        <v>65</v>
      </c>
      <c r="B29" s="4" t="s">
        <v>33</v>
      </c>
      <c r="C29" s="4" t="s">
        <v>38</v>
      </c>
      <c r="D29">
        <v>24644.720000000001</v>
      </c>
      <c r="E29">
        <v>1378.53</v>
      </c>
      <c r="F29">
        <v>13180</v>
      </c>
      <c r="G29" s="6">
        <v>3</v>
      </c>
      <c r="H29" s="21">
        <v>3</v>
      </c>
      <c r="I29" s="6">
        <v>3</v>
      </c>
      <c r="J29" s="6">
        <v>24</v>
      </c>
      <c r="K29" s="21">
        <v>3.5</v>
      </c>
      <c r="L29" s="6">
        <v>0</v>
      </c>
      <c r="M29" s="6">
        <v>0</v>
      </c>
      <c r="N29" s="21">
        <v>19.5</v>
      </c>
      <c r="O29" s="6">
        <v>0</v>
      </c>
      <c r="P29" s="6">
        <v>0</v>
      </c>
      <c r="Q29" s="6">
        <v>4</v>
      </c>
      <c r="R29" s="6">
        <v>4955.99</v>
      </c>
      <c r="S29" s="6">
        <v>1045.0899999999999</v>
      </c>
      <c r="T29" s="6">
        <v>1623.48</v>
      </c>
      <c r="U29" s="6">
        <v>1844.66</v>
      </c>
      <c r="V29" s="6">
        <v>4878.51</v>
      </c>
      <c r="W29" s="6">
        <v>324.7</v>
      </c>
      <c r="X29" s="6">
        <v>-85.96</v>
      </c>
      <c r="Y29" s="6">
        <v>513.73</v>
      </c>
      <c r="Z29" s="6">
        <v>574.79999999999995</v>
      </c>
      <c r="AA29" s="6">
        <v>744.8</v>
      </c>
      <c r="AB29" s="6">
        <v>45627.208899999998</v>
      </c>
    </row>
    <row r="30" spans="1:28" x14ac:dyDescent="0.2">
      <c r="A30" s="56" t="s">
        <v>66</v>
      </c>
      <c r="B30" s="4" t="s">
        <v>33</v>
      </c>
      <c r="C30" s="4" t="s">
        <v>40</v>
      </c>
      <c r="D30">
        <v>27891.24</v>
      </c>
      <c r="E30">
        <v>1648.66</v>
      </c>
      <c r="F30">
        <v>14180</v>
      </c>
      <c r="G30" s="6">
        <v>3</v>
      </c>
      <c r="H30" s="21">
        <v>3</v>
      </c>
      <c r="I30" s="6">
        <v>3</v>
      </c>
      <c r="J30" s="6">
        <v>24</v>
      </c>
      <c r="K30" s="21">
        <v>3.5</v>
      </c>
      <c r="L30" s="6">
        <v>0</v>
      </c>
      <c r="M30" s="6">
        <v>0</v>
      </c>
      <c r="N30" s="21">
        <v>25.5</v>
      </c>
      <c r="O30" s="6">
        <v>0</v>
      </c>
      <c r="P30" s="6">
        <v>0</v>
      </c>
      <c r="Q30" s="6">
        <v>4</v>
      </c>
      <c r="R30" s="6">
        <v>5613.33</v>
      </c>
      <c r="S30" s="6">
        <v>1385.84</v>
      </c>
      <c r="T30" s="6">
        <v>1964.51</v>
      </c>
      <c r="U30" s="6">
        <v>1533.32</v>
      </c>
      <c r="V30" s="6">
        <v>4878.51</v>
      </c>
      <c r="W30" s="6">
        <v>392.9</v>
      </c>
      <c r="X30" s="6">
        <v>-71.45</v>
      </c>
      <c r="Y30" s="6">
        <v>596.45000000000005</v>
      </c>
      <c r="Z30" s="6">
        <v>762.21</v>
      </c>
      <c r="AA30" s="6">
        <v>932.21</v>
      </c>
      <c r="AB30" s="6">
        <v>62509.539100000002</v>
      </c>
    </row>
    <row r="31" spans="1:28" x14ac:dyDescent="0.2">
      <c r="A31" s="56" t="s">
        <v>67</v>
      </c>
      <c r="B31" s="4" t="s">
        <v>42</v>
      </c>
      <c r="C31" s="4" t="s">
        <v>34</v>
      </c>
      <c r="D31">
        <v>19233.27</v>
      </c>
      <c r="E31">
        <v>836.07</v>
      </c>
      <c r="F31">
        <v>12280</v>
      </c>
      <c r="G31" s="6">
        <v>3</v>
      </c>
      <c r="H31" s="21">
        <v>5.5</v>
      </c>
      <c r="I31" s="6">
        <v>3</v>
      </c>
      <c r="J31" s="6">
        <v>0</v>
      </c>
      <c r="K31" s="21">
        <v>7</v>
      </c>
      <c r="L31" s="6">
        <v>0</v>
      </c>
      <c r="M31" s="6">
        <v>0</v>
      </c>
      <c r="N31" s="21">
        <v>7.5</v>
      </c>
      <c r="O31" s="6">
        <v>0</v>
      </c>
      <c r="P31" s="6">
        <v>4</v>
      </c>
      <c r="Q31" s="6">
        <v>0</v>
      </c>
      <c r="R31" s="6">
        <v>5602.96</v>
      </c>
      <c r="S31" s="6">
        <v>0</v>
      </c>
      <c r="T31" s="6">
        <v>2488.5</v>
      </c>
      <c r="U31" s="6">
        <v>1698.05</v>
      </c>
      <c r="V31" s="6">
        <v>4536.7299999999996</v>
      </c>
      <c r="W31" s="6">
        <v>497.7</v>
      </c>
      <c r="X31" s="6">
        <v>-79.13</v>
      </c>
      <c r="Y31" s="6">
        <v>756.07</v>
      </c>
      <c r="Z31" s="6">
        <v>0</v>
      </c>
      <c r="AA31" s="6">
        <v>0</v>
      </c>
      <c r="AB31" s="6">
        <v>11192.339</v>
      </c>
    </row>
    <row r="32" spans="1:28" x14ac:dyDescent="0.2">
      <c r="A32" s="56" t="s">
        <v>68</v>
      </c>
      <c r="B32" s="4" t="s">
        <v>42</v>
      </c>
      <c r="C32" s="4" t="s">
        <v>36</v>
      </c>
      <c r="D32">
        <v>24585.43</v>
      </c>
      <c r="E32">
        <v>1491.65</v>
      </c>
      <c r="F32">
        <v>12180</v>
      </c>
      <c r="G32" s="6">
        <v>3</v>
      </c>
      <c r="H32" s="21">
        <v>3</v>
      </c>
      <c r="I32" s="6">
        <v>3</v>
      </c>
      <c r="J32" s="6">
        <v>24</v>
      </c>
      <c r="K32" s="21">
        <v>3.5</v>
      </c>
      <c r="L32" s="6">
        <v>0</v>
      </c>
      <c r="M32" s="6">
        <v>0</v>
      </c>
      <c r="N32" s="21">
        <v>13.5</v>
      </c>
      <c r="O32" s="6">
        <v>0</v>
      </c>
      <c r="P32" s="6">
        <v>0</v>
      </c>
      <c r="Q32" s="6">
        <v>4</v>
      </c>
      <c r="R32" s="6">
        <v>4790.09</v>
      </c>
      <c r="S32" s="6">
        <v>1266.8699999999999</v>
      </c>
      <c r="T32" s="6">
        <v>1505.75</v>
      </c>
      <c r="U32" s="6">
        <v>1529.72</v>
      </c>
      <c r="V32" s="6">
        <v>4536.7299999999996</v>
      </c>
      <c r="W32" s="6">
        <v>301.14999999999998</v>
      </c>
      <c r="X32" s="6">
        <v>-71.290000000000006</v>
      </c>
      <c r="Y32" s="6">
        <v>504.87</v>
      </c>
      <c r="Z32" s="6">
        <v>696.78</v>
      </c>
      <c r="AA32" s="6">
        <v>866.78</v>
      </c>
      <c r="AB32" s="6">
        <v>55087.915999999997</v>
      </c>
    </row>
    <row r="33" spans="1:28" x14ac:dyDescent="0.2">
      <c r="A33" s="56" t="s">
        <v>69</v>
      </c>
      <c r="B33" s="4" t="s">
        <v>42</v>
      </c>
      <c r="C33" s="4" t="s">
        <v>38</v>
      </c>
      <c r="D33">
        <v>29547.99</v>
      </c>
      <c r="E33">
        <v>1968.11</v>
      </c>
      <c r="F33">
        <v>13180</v>
      </c>
      <c r="G33" s="6">
        <v>3</v>
      </c>
      <c r="H33" s="21">
        <v>3</v>
      </c>
      <c r="I33" s="6">
        <v>3</v>
      </c>
      <c r="J33" s="6">
        <v>24</v>
      </c>
      <c r="K33" s="21">
        <v>3.5</v>
      </c>
      <c r="L33" s="6">
        <v>0</v>
      </c>
      <c r="M33" s="6">
        <v>0</v>
      </c>
      <c r="N33" s="21">
        <v>19.5</v>
      </c>
      <c r="O33" s="6">
        <v>0</v>
      </c>
      <c r="P33" s="6">
        <v>0</v>
      </c>
      <c r="Q33" s="6">
        <v>4</v>
      </c>
      <c r="R33" s="6">
        <v>5014.8999999999996</v>
      </c>
      <c r="S33" s="6">
        <v>2052.02</v>
      </c>
      <c r="T33" s="6">
        <v>1730.94</v>
      </c>
      <c r="U33" s="6">
        <v>1538.34</v>
      </c>
      <c r="V33" s="6">
        <v>4536.7299999999996</v>
      </c>
      <c r="W33" s="6">
        <v>346.19</v>
      </c>
      <c r="X33" s="6">
        <v>-71.69</v>
      </c>
      <c r="Y33" s="6">
        <v>549.5</v>
      </c>
      <c r="Z33" s="6">
        <v>1128.6099999999999</v>
      </c>
      <c r="AA33" s="6">
        <v>1298.6099999999999</v>
      </c>
      <c r="AB33" s="6">
        <v>88020.431700000001</v>
      </c>
    </row>
    <row r="34" spans="1:28" x14ac:dyDescent="0.2">
      <c r="A34" s="56" t="s">
        <v>70</v>
      </c>
      <c r="B34" s="4" t="s">
        <v>42</v>
      </c>
      <c r="C34" s="4" t="s">
        <v>40</v>
      </c>
      <c r="D34">
        <v>34589.74</v>
      </c>
      <c r="E34">
        <v>2454.1</v>
      </c>
      <c r="F34">
        <v>14180</v>
      </c>
      <c r="G34" s="6">
        <v>3</v>
      </c>
      <c r="H34" s="21">
        <v>3</v>
      </c>
      <c r="I34" s="6">
        <v>3</v>
      </c>
      <c r="J34" s="6">
        <v>24</v>
      </c>
      <c r="K34" s="21">
        <v>3.5</v>
      </c>
      <c r="L34" s="6">
        <v>0</v>
      </c>
      <c r="M34" s="6">
        <v>0</v>
      </c>
      <c r="N34" s="21">
        <v>25.5</v>
      </c>
      <c r="O34" s="6">
        <v>0</v>
      </c>
      <c r="P34" s="6">
        <v>0</v>
      </c>
      <c r="Q34" s="6">
        <v>4</v>
      </c>
      <c r="R34" s="6">
        <v>5635.42</v>
      </c>
      <c r="S34" s="6">
        <v>2762.87</v>
      </c>
      <c r="T34" s="6">
        <v>2162.42</v>
      </c>
      <c r="U34" s="6">
        <v>1351.17</v>
      </c>
      <c r="V34" s="6">
        <v>4536.7299999999996</v>
      </c>
      <c r="W34" s="6">
        <v>432.48</v>
      </c>
      <c r="X34" s="6">
        <v>-62.96</v>
      </c>
      <c r="Y34" s="6">
        <v>644.52</v>
      </c>
      <c r="Z34" s="6">
        <v>1519.58</v>
      </c>
      <c r="AA34" s="6">
        <v>1689.58</v>
      </c>
      <c r="AB34" s="6">
        <v>120813.5512</v>
      </c>
    </row>
    <row r="35" spans="1:28" x14ac:dyDescent="0.2">
      <c r="A35" s="56" t="s">
        <v>71</v>
      </c>
      <c r="B35" s="4" t="s">
        <v>47</v>
      </c>
      <c r="C35" s="4" t="s">
        <v>34</v>
      </c>
      <c r="D35">
        <v>19289.310000000001</v>
      </c>
      <c r="E35">
        <v>1186.7</v>
      </c>
      <c r="F35">
        <v>9420</v>
      </c>
      <c r="G35" s="6">
        <v>2</v>
      </c>
      <c r="H35" s="21">
        <v>3</v>
      </c>
      <c r="I35" s="6">
        <v>3</v>
      </c>
      <c r="J35" s="6">
        <v>24</v>
      </c>
      <c r="K35" s="21">
        <v>3.5</v>
      </c>
      <c r="L35" s="6">
        <v>0</v>
      </c>
      <c r="M35" s="6">
        <v>0</v>
      </c>
      <c r="N35" s="21">
        <v>7.5</v>
      </c>
      <c r="O35" s="6">
        <v>0</v>
      </c>
      <c r="P35" s="6">
        <v>0</v>
      </c>
      <c r="Q35" s="6">
        <v>4</v>
      </c>
      <c r="R35" s="6">
        <v>3511.13</v>
      </c>
      <c r="S35" s="6">
        <v>815.88</v>
      </c>
      <c r="T35" s="6">
        <v>985.76</v>
      </c>
      <c r="U35" s="6">
        <v>519.03</v>
      </c>
      <c r="V35" s="6">
        <v>2720.66</v>
      </c>
      <c r="W35" s="6">
        <v>197.15</v>
      </c>
      <c r="X35" s="6">
        <v>-24.19</v>
      </c>
      <c r="Y35" s="6">
        <v>447.96</v>
      </c>
      <c r="Z35" s="6">
        <v>448.73</v>
      </c>
      <c r="AA35" s="6">
        <v>618.73</v>
      </c>
      <c r="AB35" s="6">
        <v>39904.263599999998</v>
      </c>
    </row>
    <row r="36" spans="1:28" x14ac:dyDescent="0.2">
      <c r="A36" s="56" t="s">
        <v>72</v>
      </c>
      <c r="B36" s="4" t="s">
        <v>47</v>
      </c>
      <c r="C36" s="4" t="s">
        <v>36</v>
      </c>
      <c r="D36">
        <v>26697.72</v>
      </c>
      <c r="E36">
        <v>1745.63</v>
      </c>
      <c r="F36">
        <v>12180</v>
      </c>
      <c r="G36" s="6">
        <v>3</v>
      </c>
      <c r="H36" s="21">
        <v>3</v>
      </c>
      <c r="I36" s="6">
        <v>3</v>
      </c>
      <c r="J36" s="6">
        <v>24</v>
      </c>
      <c r="K36" s="21">
        <v>3.5</v>
      </c>
      <c r="L36" s="6">
        <v>0</v>
      </c>
      <c r="M36" s="6">
        <v>0</v>
      </c>
      <c r="N36" s="21">
        <v>13.5</v>
      </c>
      <c r="O36" s="6">
        <v>0</v>
      </c>
      <c r="P36" s="6">
        <v>0</v>
      </c>
      <c r="Q36" s="6">
        <v>4</v>
      </c>
      <c r="R36" s="6">
        <v>4769.71</v>
      </c>
      <c r="S36" s="6">
        <v>1638.76</v>
      </c>
      <c r="T36" s="6">
        <v>1711.4</v>
      </c>
      <c r="U36" s="6">
        <v>1351.3</v>
      </c>
      <c r="V36" s="6">
        <v>4080.99</v>
      </c>
      <c r="W36" s="6">
        <v>342.28</v>
      </c>
      <c r="X36" s="6">
        <v>-62.97</v>
      </c>
      <c r="Y36" s="6">
        <v>554.30999999999995</v>
      </c>
      <c r="Z36" s="6">
        <v>901.32</v>
      </c>
      <c r="AA36" s="6">
        <v>1071.32</v>
      </c>
      <c r="AB36" s="6">
        <v>72813.906499999997</v>
      </c>
    </row>
    <row r="37" spans="1:28" x14ac:dyDescent="0.2">
      <c r="A37" s="56" t="s">
        <v>73</v>
      </c>
      <c r="B37" s="4" t="s">
        <v>47</v>
      </c>
      <c r="C37" s="4" t="s">
        <v>38</v>
      </c>
      <c r="D37">
        <v>32454.79</v>
      </c>
      <c r="E37">
        <v>2317.63</v>
      </c>
      <c r="F37">
        <v>13180</v>
      </c>
      <c r="G37" s="6">
        <v>3</v>
      </c>
      <c r="H37" s="21">
        <v>3</v>
      </c>
      <c r="I37" s="6">
        <v>3</v>
      </c>
      <c r="J37" s="6">
        <v>24</v>
      </c>
      <c r="K37" s="21">
        <v>3.5</v>
      </c>
      <c r="L37" s="6">
        <v>0</v>
      </c>
      <c r="M37" s="6">
        <v>0</v>
      </c>
      <c r="N37" s="21">
        <v>19.5</v>
      </c>
      <c r="O37" s="6">
        <v>0</v>
      </c>
      <c r="P37" s="6">
        <v>0</v>
      </c>
      <c r="Q37" s="6">
        <v>4</v>
      </c>
      <c r="R37" s="6">
        <v>4902.41</v>
      </c>
      <c r="S37" s="6">
        <v>2623.19</v>
      </c>
      <c r="T37" s="6">
        <v>1875.27</v>
      </c>
      <c r="U37" s="6">
        <v>1398.72</v>
      </c>
      <c r="V37" s="6">
        <v>4080.99</v>
      </c>
      <c r="W37" s="6">
        <v>375.05</v>
      </c>
      <c r="X37" s="6">
        <v>-65.180000000000007</v>
      </c>
      <c r="Y37" s="6">
        <v>584.87</v>
      </c>
      <c r="Z37" s="6">
        <v>1442.75</v>
      </c>
      <c r="AA37" s="6">
        <v>1612.75</v>
      </c>
      <c r="AB37" s="6">
        <v>113051.4776</v>
      </c>
    </row>
    <row r="38" spans="1:28" ht="17" customHeight="1" x14ac:dyDescent="0.2">
      <c r="A38" s="56" t="s">
        <v>74</v>
      </c>
      <c r="B38" s="8" t="s">
        <v>47</v>
      </c>
      <c r="C38" s="8" t="s">
        <v>40</v>
      </c>
      <c r="D38" s="7">
        <v>38243.03</v>
      </c>
      <c r="E38" s="7">
        <v>2893.37</v>
      </c>
      <c r="F38" s="7">
        <v>14180</v>
      </c>
      <c r="G38" s="9">
        <v>3</v>
      </c>
      <c r="H38" s="22">
        <v>3</v>
      </c>
      <c r="I38" s="9">
        <v>3</v>
      </c>
      <c r="J38" s="9">
        <v>24</v>
      </c>
      <c r="K38" s="22">
        <v>3.5</v>
      </c>
      <c r="L38" s="9">
        <v>0</v>
      </c>
      <c r="M38" s="9">
        <v>0</v>
      </c>
      <c r="N38" s="22">
        <v>25.5</v>
      </c>
      <c r="O38" s="9">
        <v>0</v>
      </c>
      <c r="P38" s="9">
        <v>0</v>
      </c>
      <c r="Q38" s="9">
        <v>4</v>
      </c>
      <c r="R38" s="9">
        <v>5390.57</v>
      </c>
      <c r="S38" s="9">
        <v>3515.97</v>
      </c>
      <c r="T38" s="9">
        <v>2278.75</v>
      </c>
      <c r="U38" s="9">
        <v>1312.48</v>
      </c>
      <c r="V38" s="9">
        <v>4080.99</v>
      </c>
      <c r="W38" s="9">
        <v>455.75</v>
      </c>
      <c r="X38" s="9">
        <v>-61.16</v>
      </c>
      <c r="Y38" s="9">
        <v>669.59</v>
      </c>
      <c r="Z38" s="9">
        <v>1933.78</v>
      </c>
      <c r="AA38" s="9">
        <v>2103.7800000000002</v>
      </c>
      <c r="AB38" s="9">
        <v>152543.1618</v>
      </c>
    </row>
    <row r="39" spans="1:28" x14ac:dyDescent="0.2">
      <c r="A39" s="57" t="s">
        <v>75</v>
      </c>
      <c r="B39" t="s">
        <v>33</v>
      </c>
      <c r="C39" t="s">
        <v>34</v>
      </c>
      <c r="D39">
        <v>12677.94</v>
      </c>
      <c r="E39">
        <v>772.94</v>
      </c>
      <c r="F39">
        <v>6249.73</v>
      </c>
      <c r="G39">
        <v>2</v>
      </c>
      <c r="H39">
        <v>5.5</v>
      </c>
      <c r="I39">
        <v>3</v>
      </c>
      <c r="J39">
        <v>0</v>
      </c>
      <c r="K39">
        <v>7</v>
      </c>
      <c r="L39">
        <v>0</v>
      </c>
      <c r="M39">
        <v>0</v>
      </c>
      <c r="N39">
        <v>7.5</v>
      </c>
      <c r="O39">
        <v>0</v>
      </c>
      <c r="P39">
        <v>4</v>
      </c>
      <c r="Q39">
        <v>0</v>
      </c>
      <c r="R39">
        <v>4775.1899999999996</v>
      </c>
      <c r="S39">
        <v>0</v>
      </c>
      <c r="T39">
        <v>1938.05</v>
      </c>
      <c r="U39">
        <v>690.43</v>
      </c>
      <c r="V39">
        <v>3262.5</v>
      </c>
      <c r="W39">
        <v>387.61</v>
      </c>
      <c r="X39">
        <v>-32.17</v>
      </c>
      <c r="Y39">
        <v>692.94</v>
      </c>
      <c r="Z39">
        <v>0</v>
      </c>
      <c r="AA39">
        <v>0</v>
      </c>
      <c r="AB39">
        <v>7836.8253000000004</v>
      </c>
    </row>
    <row r="40" spans="1:28" x14ac:dyDescent="0.2">
      <c r="A40" s="57" t="s">
        <v>76</v>
      </c>
      <c r="B40" t="s">
        <v>33</v>
      </c>
      <c r="C40" t="s">
        <v>36</v>
      </c>
      <c r="D40">
        <v>16608.77</v>
      </c>
      <c r="E40">
        <v>1033.67</v>
      </c>
      <c r="F40">
        <v>8012.13</v>
      </c>
      <c r="G40">
        <v>3</v>
      </c>
      <c r="H40">
        <v>5.5</v>
      </c>
      <c r="I40">
        <v>3</v>
      </c>
      <c r="J40">
        <v>0</v>
      </c>
      <c r="K40">
        <v>7</v>
      </c>
      <c r="L40">
        <v>0</v>
      </c>
      <c r="M40">
        <v>6</v>
      </c>
      <c r="N40">
        <v>13.5</v>
      </c>
      <c r="O40">
        <v>0</v>
      </c>
      <c r="P40">
        <v>4</v>
      </c>
      <c r="Q40">
        <v>0</v>
      </c>
      <c r="R40">
        <v>6963.7</v>
      </c>
      <c r="S40">
        <v>0</v>
      </c>
      <c r="T40">
        <v>3473.09</v>
      </c>
      <c r="U40">
        <v>1683.38</v>
      </c>
      <c r="V40">
        <v>4893.75</v>
      </c>
      <c r="W40">
        <v>694.62</v>
      </c>
      <c r="X40">
        <v>-78.45</v>
      </c>
      <c r="Y40">
        <v>953.67</v>
      </c>
      <c r="Z40">
        <v>0</v>
      </c>
      <c r="AA40">
        <v>0</v>
      </c>
      <c r="AB40">
        <v>10233.086600000001</v>
      </c>
    </row>
    <row r="41" spans="1:28" x14ac:dyDescent="0.2">
      <c r="A41" s="57" t="s">
        <v>77</v>
      </c>
      <c r="B41" t="s">
        <v>33</v>
      </c>
      <c r="C41" t="s">
        <v>38</v>
      </c>
      <c r="D41">
        <v>19262.490000000002</v>
      </c>
      <c r="E41">
        <v>1382.82</v>
      </c>
      <c r="F41">
        <v>7762.13</v>
      </c>
      <c r="G41">
        <v>3</v>
      </c>
      <c r="H41">
        <v>3</v>
      </c>
      <c r="I41">
        <v>3</v>
      </c>
      <c r="J41">
        <v>24</v>
      </c>
      <c r="K41">
        <v>3.5</v>
      </c>
      <c r="L41">
        <v>0</v>
      </c>
      <c r="M41">
        <v>0</v>
      </c>
      <c r="N41">
        <v>19.5</v>
      </c>
      <c r="O41">
        <v>0</v>
      </c>
      <c r="P41">
        <v>0</v>
      </c>
      <c r="Q41">
        <v>4</v>
      </c>
      <c r="R41">
        <v>4980.71</v>
      </c>
      <c r="S41">
        <v>1048.01</v>
      </c>
      <c r="T41">
        <v>1634.17</v>
      </c>
      <c r="U41">
        <v>1832.99</v>
      </c>
      <c r="V41">
        <v>4893.75</v>
      </c>
      <c r="W41">
        <v>326.83</v>
      </c>
      <c r="X41">
        <v>-85.42</v>
      </c>
      <c r="Y41">
        <v>516.41999999999996</v>
      </c>
      <c r="Z41">
        <v>576.4</v>
      </c>
      <c r="AA41">
        <v>746.4</v>
      </c>
      <c r="AB41">
        <v>25509.7961</v>
      </c>
    </row>
    <row r="42" spans="1:28" x14ac:dyDescent="0.2">
      <c r="A42" s="57" t="s">
        <v>78</v>
      </c>
      <c r="B42" t="s">
        <v>33</v>
      </c>
      <c r="C42" t="s">
        <v>40</v>
      </c>
      <c r="D42">
        <v>22175.919999999998</v>
      </c>
      <c r="E42">
        <v>1662.89</v>
      </c>
      <c r="F42">
        <v>8346.33</v>
      </c>
      <c r="G42">
        <v>3</v>
      </c>
      <c r="H42">
        <v>3</v>
      </c>
      <c r="I42">
        <v>3</v>
      </c>
      <c r="J42">
        <v>24</v>
      </c>
      <c r="K42">
        <v>3.5</v>
      </c>
      <c r="L42">
        <v>0</v>
      </c>
      <c r="M42">
        <v>0</v>
      </c>
      <c r="N42">
        <v>25.5</v>
      </c>
      <c r="O42">
        <v>0</v>
      </c>
      <c r="P42">
        <v>0</v>
      </c>
      <c r="Q42">
        <v>4</v>
      </c>
      <c r="R42">
        <v>5684.24</v>
      </c>
      <c r="S42">
        <v>1374.95</v>
      </c>
      <c r="T42">
        <v>2076.5100000000002</v>
      </c>
      <c r="U42">
        <v>1580.17</v>
      </c>
      <c r="V42">
        <v>4893.75</v>
      </c>
      <c r="W42">
        <v>415.3</v>
      </c>
      <c r="X42">
        <v>-73.64</v>
      </c>
      <c r="Y42">
        <v>616.66999999999996</v>
      </c>
      <c r="Z42">
        <v>756.22</v>
      </c>
      <c r="AA42">
        <v>926.22</v>
      </c>
      <c r="AB42">
        <v>33898.831599999998</v>
      </c>
    </row>
    <row r="43" spans="1:28" x14ac:dyDescent="0.2">
      <c r="A43" s="57" t="s">
        <v>79</v>
      </c>
      <c r="B43" t="s">
        <v>42</v>
      </c>
      <c r="C43" t="s">
        <v>34</v>
      </c>
      <c r="D43">
        <v>14382.45</v>
      </c>
      <c r="E43">
        <v>854.26</v>
      </c>
      <c r="F43">
        <v>7277.93</v>
      </c>
      <c r="G43">
        <v>3</v>
      </c>
      <c r="H43">
        <v>5.5</v>
      </c>
      <c r="I43">
        <v>3</v>
      </c>
      <c r="J43">
        <v>0</v>
      </c>
      <c r="K43">
        <v>7</v>
      </c>
      <c r="L43">
        <v>0</v>
      </c>
      <c r="M43">
        <v>0</v>
      </c>
      <c r="N43">
        <v>7.5</v>
      </c>
      <c r="O43">
        <v>0</v>
      </c>
      <c r="P43">
        <v>4</v>
      </c>
      <c r="Q43">
        <v>0</v>
      </c>
      <c r="R43">
        <v>5691.84</v>
      </c>
      <c r="S43">
        <v>0</v>
      </c>
      <c r="T43">
        <v>2563.81</v>
      </c>
      <c r="U43">
        <v>1630.98</v>
      </c>
      <c r="V43">
        <v>4532.8900000000003</v>
      </c>
      <c r="W43">
        <v>512.76</v>
      </c>
      <c r="X43">
        <v>-76</v>
      </c>
      <c r="Y43">
        <v>774.26</v>
      </c>
      <c r="Z43">
        <v>0</v>
      </c>
      <c r="AA43">
        <v>0</v>
      </c>
      <c r="AB43">
        <v>8930.5681999999997</v>
      </c>
    </row>
    <row r="44" spans="1:28" x14ac:dyDescent="0.2">
      <c r="A44" s="57" t="s">
        <v>80</v>
      </c>
      <c r="B44" t="s">
        <v>42</v>
      </c>
      <c r="C44" t="s">
        <v>36</v>
      </c>
      <c r="D44">
        <v>19882.22</v>
      </c>
      <c r="E44">
        <v>1527.58</v>
      </c>
      <c r="F44">
        <v>7177.93</v>
      </c>
      <c r="G44">
        <v>3</v>
      </c>
      <c r="H44">
        <v>3</v>
      </c>
      <c r="I44">
        <v>3</v>
      </c>
      <c r="J44">
        <v>24</v>
      </c>
      <c r="K44">
        <v>3.5</v>
      </c>
      <c r="L44">
        <v>0</v>
      </c>
      <c r="M44">
        <v>0</v>
      </c>
      <c r="N44">
        <v>13.5</v>
      </c>
      <c r="O44">
        <v>0</v>
      </c>
      <c r="P44">
        <v>0</v>
      </c>
      <c r="Q44">
        <v>4</v>
      </c>
      <c r="R44">
        <v>4985.0600000000004</v>
      </c>
      <c r="S44">
        <v>1262.56</v>
      </c>
      <c r="T44">
        <v>1681.57</v>
      </c>
      <c r="U44">
        <v>1462.27</v>
      </c>
      <c r="V44">
        <v>4532.8900000000003</v>
      </c>
      <c r="W44">
        <v>336.31</v>
      </c>
      <c r="X44">
        <v>-68.14</v>
      </c>
      <c r="Y44">
        <v>543.16999999999996</v>
      </c>
      <c r="Z44">
        <v>694.41</v>
      </c>
      <c r="AA44">
        <v>864.41</v>
      </c>
      <c r="AB44">
        <v>30774.8465</v>
      </c>
    </row>
    <row r="45" spans="1:28" x14ac:dyDescent="0.2">
      <c r="A45" s="57" t="s">
        <v>81</v>
      </c>
      <c r="B45" t="s">
        <v>42</v>
      </c>
      <c r="C45" t="s">
        <v>38</v>
      </c>
      <c r="D45">
        <v>24401.48</v>
      </c>
      <c r="E45">
        <v>2000.74</v>
      </c>
      <c r="F45">
        <v>7762.13</v>
      </c>
      <c r="G45">
        <v>3</v>
      </c>
      <c r="H45">
        <v>3</v>
      </c>
      <c r="I45">
        <v>3</v>
      </c>
      <c r="J45">
        <v>24</v>
      </c>
      <c r="K45">
        <v>3.5</v>
      </c>
      <c r="L45">
        <v>0</v>
      </c>
      <c r="M45">
        <v>0</v>
      </c>
      <c r="N45">
        <v>19.5</v>
      </c>
      <c r="O45">
        <v>0</v>
      </c>
      <c r="P45">
        <v>0</v>
      </c>
      <c r="Q45">
        <v>4</v>
      </c>
      <c r="R45">
        <v>5166.1400000000003</v>
      </c>
      <c r="S45">
        <v>2052.65</v>
      </c>
      <c r="T45">
        <v>1885.04</v>
      </c>
      <c r="U45">
        <v>1507.06</v>
      </c>
      <c r="V45">
        <v>4532.8900000000003</v>
      </c>
      <c r="W45">
        <v>377.01</v>
      </c>
      <c r="X45">
        <v>-70.23</v>
      </c>
      <c r="Y45">
        <v>581.78</v>
      </c>
      <c r="Z45">
        <v>1128.96</v>
      </c>
      <c r="AA45">
        <v>1298.96</v>
      </c>
      <c r="AB45">
        <v>47254.846299999997</v>
      </c>
    </row>
    <row r="46" spans="1:28" x14ac:dyDescent="0.2">
      <c r="A46" s="57" t="s">
        <v>82</v>
      </c>
      <c r="B46" t="s">
        <v>42</v>
      </c>
      <c r="C46" t="s">
        <v>40</v>
      </c>
      <c r="D46">
        <v>28786.91</v>
      </c>
      <c r="E46">
        <v>2457.8000000000002</v>
      </c>
      <c r="F46">
        <v>8346.33</v>
      </c>
      <c r="G46">
        <v>3</v>
      </c>
      <c r="H46">
        <v>3</v>
      </c>
      <c r="I46">
        <v>3</v>
      </c>
      <c r="J46">
        <v>24</v>
      </c>
      <c r="K46">
        <v>3.5</v>
      </c>
      <c r="L46">
        <v>0</v>
      </c>
      <c r="M46">
        <v>0</v>
      </c>
      <c r="N46">
        <v>25.5</v>
      </c>
      <c r="O46">
        <v>0</v>
      </c>
      <c r="P46">
        <v>0</v>
      </c>
      <c r="Q46">
        <v>4</v>
      </c>
      <c r="R46">
        <v>5672.56</v>
      </c>
      <c r="S46">
        <v>2755.24</v>
      </c>
      <c r="T46">
        <v>2193.66</v>
      </c>
      <c r="U46">
        <v>1315.6</v>
      </c>
      <c r="V46">
        <v>4532.8900000000003</v>
      </c>
      <c r="W46">
        <v>438.73</v>
      </c>
      <c r="X46">
        <v>-61.31</v>
      </c>
      <c r="Y46">
        <v>652.41999999999996</v>
      </c>
      <c r="Z46">
        <v>1515.38</v>
      </c>
      <c r="AA46">
        <v>1685.38</v>
      </c>
      <c r="AB46">
        <v>63193.407200000001</v>
      </c>
    </row>
    <row r="47" spans="1:28" x14ac:dyDescent="0.2">
      <c r="A47" s="57" t="s">
        <v>83</v>
      </c>
      <c r="B47" t="s">
        <v>47</v>
      </c>
      <c r="C47" t="s">
        <v>34</v>
      </c>
      <c r="D47">
        <v>15617.68</v>
      </c>
      <c r="E47">
        <v>1208.68</v>
      </c>
      <c r="F47">
        <v>5565.53</v>
      </c>
      <c r="G47">
        <v>2</v>
      </c>
      <c r="H47">
        <v>3</v>
      </c>
      <c r="I47">
        <v>3</v>
      </c>
      <c r="J47">
        <v>24</v>
      </c>
      <c r="K47">
        <v>3.5</v>
      </c>
      <c r="L47">
        <v>0</v>
      </c>
      <c r="M47">
        <v>0</v>
      </c>
      <c r="N47">
        <v>7.5</v>
      </c>
      <c r="O47">
        <v>0</v>
      </c>
      <c r="P47">
        <v>0</v>
      </c>
      <c r="Q47">
        <v>4</v>
      </c>
      <c r="R47">
        <v>3544.26</v>
      </c>
      <c r="S47">
        <v>803.76</v>
      </c>
      <c r="T47">
        <v>1151.1199999999999</v>
      </c>
      <c r="U47">
        <v>613.9</v>
      </c>
      <c r="V47">
        <v>2726.04</v>
      </c>
      <c r="W47">
        <v>230.22</v>
      </c>
      <c r="X47">
        <v>-28.61</v>
      </c>
      <c r="Y47">
        <v>476.62</v>
      </c>
      <c r="Z47">
        <v>442.07</v>
      </c>
      <c r="AA47">
        <v>612.07000000000005</v>
      </c>
      <c r="AB47">
        <v>21926.675200000001</v>
      </c>
    </row>
    <row r="48" spans="1:28" x14ac:dyDescent="0.2">
      <c r="A48" s="57" t="s">
        <v>84</v>
      </c>
      <c r="B48" t="s">
        <v>47</v>
      </c>
      <c r="C48" t="s">
        <v>36</v>
      </c>
      <c r="D48">
        <v>22090.15</v>
      </c>
      <c r="E48">
        <v>1793.07</v>
      </c>
      <c r="F48">
        <v>7177.93</v>
      </c>
      <c r="G48">
        <v>3</v>
      </c>
      <c r="H48">
        <v>3</v>
      </c>
      <c r="I48">
        <v>3</v>
      </c>
      <c r="J48">
        <v>24</v>
      </c>
      <c r="K48">
        <v>3.5</v>
      </c>
      <c r="L48">
        <v>0</v>
      </c>
      <c r="M48">
        <v>0</v>
      </c>
      <c r="N48">
        <v>13.5</v>
      </c>
      <c r="O48">
        <v>0</v>
      </c>
      <c r="P48">
        <v>0</v>
      </c>
      <c r="Q48">
        <v>4</v>
      </c>
      <c r="R48">
        <v>4962.67</v>
      </c>
      <c r="S48">
        <v>1650.76</v>
      </c>
      <c r="T48">
        <v>1910.93</v>
      </c>
      <c r="U48">
        <v>1331.27</v>
      </c>
      <c r="V48">
        <v>4089.06</v>
      </c>
      <c r="W48">
        <v>382.19</v>
      </c>
      <c r="X48">
        <v>-62.04</v>
      </c>
      <c r="Y48">
        <v>595.15</v>
      </c>
      <c r="Z48">
        <v>907.92</v>
      </c>
      <c r="AA48">
        <v>1077.92</v>
      </c>
      <c r="AB48">
        <v>39962.364200000004</v>
      </c>
    </row>
    <row r="49" spans="1:28" x14ac:dyDescent="0.2">
      <c r="A49" s="57" t="s">
        <v>85</v>
      </c>
      <c r="B49" t="s">
        <v>47</v>
      </c>
      <c r="C49" t="s">
        <v>38</v>
      </c>
      <c r="D49">
        <v>27438.13</v>
      </c>
      <c r="E49">
        <v>2365.87</v>
      </c>
      <c r="F49">
        <v>7762.13</v>
      </c>
      <c r="G49">
        <v>3</v>
      </c>
      <c r="H49">
        <v>3</v>
      </c>
      <c r="I49">
        <v>3</v>
      </c>
      <c r="J49">
        <v>24</v>
      </c>
      <c r="K49">
        <v>3.5</v>
      </c>
      <c r="L49">
        <v>0</v>
      </c>
      <c r="M49">
        <v>0</v>
      </c>
      <c r="N49">
        <v>19.5</v>
      </c>
      <c r="O49">
        <v>0</v>
      </c>
      <c r="P49">
        <v>0</v>
      </c>
      <c r="Q49">
        <v>4</v>
      </c>
      <c r="R49">
        <v>5073.05</v>
      </c>
      <c r="S49">
        <v>2627.16</v>
      </c>
      <c r="T49">
        <v>2110.0500000000002</v>
      </c>
      <c r="U49">
        <v>1417.98</v>
      </c>
      <c r="V49">
        <v>4089.06</v>
      </c>
      <c r="W49">
        <v>422.01</v>
      </c>
      <c r="X49">
        <v>-66.08</v>
      </c>
      <c r="Y49">
        <v>630.92999999999995</v>
      </c>
      <c r="Z49">
        <v>1444.94</v>
      </c>
      <c r="AA49">
        <v>1614.94</v>
      </c>
      <c r="AB49">
        <v>60023.6806</v>
      </c>
    </row>
    <row r="50" spans="1:28" x14ac:dyDescent="0.2">
      <c r="A50" s="57" t="s">
        <v>86</v>
      </c>
      <c r="B50" t="s">
        <v>47</v>
      </c>
      <c r="C50" t="s">
        <v>40</v>
      </c>
      <c r="D50">
        <v>32509.48</v>
      </c>
      <c r="E50">
        <v>2905.41</v>
      </c>
      <c r="F50">
        <v>8346.33</v>
      </c>
      <c r="G50">
        <v>3</v>
      </c>
      <c r="H50">
        <v>3</v>
      </c>
      <c r="I50">
        <v>3</v>
      </c>
      <c r="J50">
        <v>24</v>
      </c>
      <c r="K50">
        <v>3.5</v>
      </c>
      <c r="L50">
        <v>0</v>
      </c>
      <c r="M50">
        <v>0</v>
      </c>
      <c r="N50">
        <v>25.5</v>
      </c>
      <c r="O50">
        <v>0</v>
      </c>
      <c r="P50">
        <v>0</v>
      </c>
      <c r="Q50">
        <v>4</v>
      </c>
      <c r="R50">
        <v>5476.7</v>
      </c>
      <c r="S50">
        <v>3513.5</v>
      </c>
      <c r="T50">
        <v>2327.87</v>
      </c>
      <c r="U50">
        <v>1235.83</v>
      </c>
      <c r="V50">
        <v>4089.06</v>
      </c>
      <c r="W50">
        <v>465.57</v>
      </c>
      <c r="X50">
        <v>-57.59</v>
      </c>
      <c r="Y50">
        <v>682.98</v>
      </c>
      <c r="Z50">
        <v>1932.43</v>
      </c>
      <c r="AA50">
        <v>2102.4299999999998</v>
      </c>
      <c r="AB50">
        <v>79414.370299999995</v>
      </c>
    </row>
  </sheetData>
  <conditionalFormatting sqref="R3:R6">
    <cfRule type="colorScale" priority="7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10">
      <colorScale>
        <cfvo type="min"/>
        <cfvo type="max"/>
        <color rgb="FFFCFCFF"/>
        <color rgb="FF63BE7B"/>
      </colorScale>
    </cfRule>
  </conditionalFormatting>
  <conditionalFormatting sqref="R15:R18">
    <cfRule type="colorScale" priority="13">
      <colorScale>
        <cfvo type="min"/>
        <cfvo type="max"/>
        <color rgb="FFFCFCFF"/>
        <color rgb="FF63BE7B"/>
      </colorScale>
    </cfRule>
  </conditionalFormatting>
  <conditionalFormatting sqref="R19:R26">
    <cfRule type="colorScale" priority="16">
      <colorScale>
        <cfvo type="min"/>
        <cfvo type="max"/>
        <color rgb="FFFCFCFF"/>
        <color rgb="FF63BE7B"/>
      </colorScale>
    </cfRule>
  </conditionalFormatting>
  <conditionalFormatting sqref="R27:R30">
    <cfRule type="colorScale" priority="1">
      <colorScale>
        <cfvo type="min"/>
        <cfvo type="max"/>
        <color rgb="FFFCFCFF"/>
        <color rgb="FF63BE7B"/>
      </colorScale>
    </cfRule>
  </conditionalFormatting>
  <conditionalFormatting sqref="R31:R38">
    <cfRule type="colorScale" priority="4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8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11">
      <colorScale>
        <cfvo type="min"/>
        <cfvo type="max"/>
        <color rgb="FFFCFCFF"/>
        <color rgb="FF63BE7B"/>
      </colorScale>
    </cfRule>
  </conditionalFormatting>
  <conditionalFormatting sqref="S15:S18">
    <cfRule type="colorScale" priority="14">
      <colorScale>
        <cfvo type="min"/>
        <cfvo type="max"/>
        <color rgb="FFFCFCFF"/>
        <color rgb="FF63BE7B"/>
      </colorScale>
    </cfRule>
  </conditionalFormatting>
  <conditionalFormatting sqref="S19:S26">
    <cfRule type="colorScale" priority="17">
      <colorScale>
        <cfvo type="min"/>
        <cfvo type="max"/>
        <color rgb="FFFCFCFF"/>
        <color rgb="FF63BE7B"/>
      </colorScale>
    </cfRule>
  </conditionalFormatting>
  <conditionalFormatting sqref="S27:S30">
    <cfRule type="colorScale" priority="2">
      <colorScale>
        <cfvo type="min"/>
        <cfvo type="max"/>
        <color rgb="FFFCFCFF"/>
        <color rgb="FF63BE7B"/>
      </colorScale>
    </cfRule>
  </conditionalFormatting>
  <conditionalFormatting sqref="S31:S38">
    <cfRule type="colorScale" priority="5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1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9:AB2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7:AB3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1:AB3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3"/>
  <sheetViews>
    <sheetView zoomScale="165" zoomScaleNormal="100" workbookViewId="0">
      <selection activeCell="AD10" sqref="AD10"/>
    </sheetView>
  </sheetViews>
  <sheetFormatPr baseColWidth="10" defaultRowHeight="16" x14ac:dyDescent="0.2"/>
  <cols>
    <col min="15" max="27" width="2.83203125" customWidth="1"/>
  </cols>
  <sheetData>
    <row r="1" spans="1:27" ht="19" customHeight="1" x14ac:dyDescent="0.3">
      <c r="C1" s="53" t="s">
        <v>87</v>
      </c>
      <c r="D1" s="53" t="s">
        <v>88</v>
      </c>
      <c r="E1" s="53" t="s">
        <v>89</v>
      </c>
      <c r="G1" s="97" t="s">
        <v>33</v>
      </c>
      <c r="H1" s="97"/>
      <c r="I1" s="97"/>
      <c r="J1" s="97"/>
      <c r="K1" s="97" t="s">
        <v>42</v>
      </c>
      <c r="L1" s="97"/>
      <c r="M1" s="97"/>
      <c r="N1" s="97"/>
      <c r="O1" s="97" t="s">
        <v>47</v>
      </c>
      <c r="P1" s="97"/>
      <c r="Q1" s="97"/>
      <c r="R1" s="97"/>
    </row>
    <row r="2" spans="1:27" ht="19" customHeight="1" x14ac:dyDescent="0.3">
      <c r="A2" s="54" t="s">
        <v>33</v>
      </c>
      <c r="B2" s="54" t="s">
        <v>34</v>
      </c>
      <c r="C2" s="55">
        <v>-0.42918940356494972</v>
      </c>
      <c r="D2" s="55">
        <v>2.3935483870967742</v>
      </c>
      <c r="E2" s="55">
        <v>-0.44006916833158599</v>
      </c>
      <c r="G2" s="54" t="s">
        <v>34</v>
      </c>
      <c r="H2" s="54" t="s">
        <v>36</v>
      </c>
      <c r="I2" s="54" t="s">
        <v>38</v>
      </c>
      <c r="J2" s="54" t="s">
        <v>40</v>
      </c>
      <c r="K2" s="54" t="s">
        <v>34</v>
      </c>
      <c r="L2" s="54" t="s">
        <v>36</v>
      </c>
      <c r="M2" s="54" t="s">
        <v>38</v>
      </c>
      <c r="N2" s="54" t="s">
        <v>40</v>
      </c>
      <c r="O2" s="54" t="s">
        <v>34</v>
      </c>
      <c r="P2" s="54" t="s">
        <v>36</v>
      </c>
      <c r="Q2" s="54" t="s">
        <v>38</v>
      </c>
      <c r="R2" s="54" t="s">
        <v>40</v>
      </c>
    </row>
    <row r="3" spans="1:27" ht="19" customHeight="1" x14ac:dyDescent="0.3">
      <c r="A3" s="54" t="s">
        <v>33</v>
      </c>
      <c r="B3" s="54" t="s">
        <v>36</v>
      </c>
      <c r="C3" s="55">
        <v>-0.42495701162948551</v>
      </c>
      <c r="D3" s="55">
        <v>2.0873563218390805</v>
      </c>
      <c r="E3" s="55">
        <v>-0.44886044262674907</v>
      </c>
      <c r="F3" s="54" t="s">
        <v>6</v>
      </c>
      <c r="G3" t="s">
        <v>315</v>
      </c>
    </row>
    <row r="4" spans="1:27" ht="19" customHeight="1" thickBot="1" x14ac:dyDescent="0.35">
      <c r="A4" s="54" t="s">
        <v>33</v>
      </c>
      <c r="B4" s="54" t="s">
        <v>38</v>
      </c>
      <c r="C4" s="55">
        <v>-0.31729912182006809</v>
      </c>
      <c r="D4" s="55">
        <v>1.3535714285714286</v>
      </c>
      <c r="E4" s="55">
        <v>-0.46772591090861554</v>
      </c>
      <c r="F4" s="52"/>
      <c r="H4" t="s">
        <v>315</v>
      </c>
    </row>
    <row r="5" spans="1:27" ht="19" customHeight="1" thickBot="1" x14ac:dyDescent="0.35">
      <c r="A5" s="54" t="s">
        <v>33</v>
      </c>
      <c r="B5" s="54" t="s">
        <v>40</v>
      </c>
      <c r="C5" s="55">
        <v>-0.296413313968796</v>
      </c>
      <c r="D5" s="55">
        <v>1.0402877697841726</v>
      </c>
      <c r="E5" s="55">
        <v>-0.48268358299535213</v>
      </c>
      <c r="O5" s="58" t="s">
        <v>316</v>
      </c>
      <c r="P5" s="95" t="s">
        <v>321</v>
      </c>
      <c r="Q5" s="95"/>
      <c r="R5" s="95"/>
      <c r="S5" s="96"/>
      <c r="T5" s="94" t="s">
        <v>322</v>
      </c>
      <c r="U5" s="95"/>
      <c r="V5" s="95"/>
      <c r="W5" s="96"/>
      <c r="X5" s="94" t="s">
        <v>323</v>
      </c>
      <c r="Y5" s="95"/>
      <c r="Z5" s="95"/>
      <c r="AA5" s="96"/>
    </row>
    <row r="6" spans="1:27" ht="19" customHeight="1" thickBot="1" x14ac:dyDescent="0.35">
      <c r="A6" s="54" t="s">
        <v>42</v>
      </c>
      <c r="B6" s="54" t="s">
        <v>34</v>
      </c>
      <c r="C6" s="55">
        <v>-0.44476911102321015</v>
      </c>
      <c r="D6" s="55">
        <v>2.9612903225806453</v>
      </c>
      <c r="E6" s="55">
        <v>-0.43341925894961747</v>
      </c>
      <c r="O6" s="59" t="s">
        <v>317</v>
      </c>
      <c r="P6" s="62" t="s">
        <v>34</v>
      </c>
      <c r="Q6" s="62" t="s">
        <v>36</v>
      </c>
      <c r="R6" s="62" t="s">
        <v>38</v>
      </c>
      <c r="S6" s="72" t="s">
        <v>40</v>
      </c>
      <c r="T6" s="62" t="s">
        <v>34</v>
      </c>
      <c r="U6" s="62" t="s">
        <v>36</v>
      </c>
      <c r="V6" s="62" t="s">
        <v>38</v>
      </c>
      <c r="W6" s="72" t="s">
        <v>40</v>
      </c>
      <c r="X6" s="62" t="s">
        <v>34</v>
      </c>
      <c r="Y6" s="62" t="s">
        <v>36</v>
      </c>
      <c r="Z6" s="62" t="s">
        <v>38</v>
      </c>
      <c r="AA6" s="72" t="s">
        <v>40</v>
      </c>
    </row>
    <row r="7" spans="1:27" ht="19" customHeight="1" thickBot="1" x14ac:dyDescent="0.35">
      <c r="A7" s="54" t="s">
        <v>42</v>
      </c>
      <c r="B7" s="54" t="s">
        <v>36</v>
      </c>
      <c r="C7" s="55">
        <v>-0.29451032218197903</v>
      </c>
      <c r="D7" s="55">
        <v>1.8</v>
      </c>
      <c r="E7" s="55">
        <v>-0.48269735517976486</v>
      </c>
      <c r="O7" s="60" t="s">
        <v>318</v>
      </c>
      <c r="P7" s="63">
        <v>-0.43</v>
      </c>
      <c r="Q7" s="66">
        <v>-0.42</v>
      </c>
      <c r="R7" s="69">
        <v>-0.32</v>
      </c>
      <c r="S7" s="73">
        <v>-0.3</v>
      </c>
      <c r="T7" s="76">
        <v>-0.44</v>
      </c>
      <c r="U7" s="79">
        <v>-0.28999999999999998</v>
      </c>
      <c r="V7" s="82">
        <v>-0.24</v>
      </c>
      <c r="W7" s="84">
        <v>-0.22</v>
      </c>
      <c r="X7" s="86">
        <v>-0.26</v>
      </c>
      <c r="Y7" s="88">
        <v>-0.24</v>
      </c>
      <c r="Z7" s="90">
        <v>-0.18</v>
      </c>
      <c r="AA7" s="92">
        <v>-0.17</v>
      </c>
    </row>
    <row r="8" spans="1:27" ht="19" customHeight="1" thickBot="1" x14ac:dyDescent="0.35">
      <c r="A8" s="54" t="s">
        <v>42</v>
      </c>
      <c r="B8" s="54" t="s">
        <v>38</v>
      </c>
      <c r="C8" s="55">
        <v>-0.23882846165353733</v>
      </c>
      <c r="D8" s="55">
        <v>1.3535714285714286</v>
      </c>
      <c r="E8" s="55">
        <v>-0.49465846980967798</v>
      </c>
      <c r="O8" s="60" t="s">
        <v>319</v>
      </c>
      <c r="P8" s="64">
        <v>2.39</v>
      </c>
      <c r="Q8" s="67">
        <v>2.09</v>
      </c>
      <c r="R8" s="70">
        <v>1.35</v>
      </c>
      <c r="S8" s="74">
        <v>1.04</v>
      </c>
      <c r="T8" s="77">
        <v>2.96</v>
      </c>
      <c r="U8" s="80">
        <v>1.8</v>
      </c>
      <c r="V8" s="70">
        <v>1.35</v>
      </c>
      <c r="W8" s="74">
        <v>1.04</v>
      </c>
      <c r="X8" s="87">
        <v>2.04</v>
      </c>
      <c r="Y8" s="80">
        <v>1.8</v>
      </c>
      <c r="Z8" s="70">
        <v>1.35</v>
      </c>
      <c r="AA8" s="74">
        <v>1.04</v>
      </c>
    </row>
    <row r="9" spans="1:27" ht="19" customHeight="1" thickBot="1" x14ac:dyDescent="0.35">
      <c r="A9" s="54" t="s">
        <v>42</v>
      </c>
      <c r="B9" s="54" t="s">
        <v>40</v>
      </c>
      <c r="C9" s="55">
        <v>-0.21736349487239626</v>
      </c>
      <c r="D9" s="55">
        <v>1.0402877697841726</v>
      </c>
      <c r="E9" s="55">
        <v>-0.51042578448843334</v>
      </c>
      <c r="O9" s="61" t="s">
        <v>320</v>
      </c>
      <c r="P9" s="65">
        <v>-0.44</v>
      </c>
      <c r="Q9" s="68">
        <v>-0.45</v>
      </c>
      <c r="R9" s="71">
        <v>-0.47</v>
      </c>
      <c r="S9" s="75">
        <v>-0.48</v>
      </c>
      <c r="T9" s="78">
        <v>-0.43</v>
      </c>
      <c r="U9" s="81">
        <v>-0.48</v>
      </c>
      <c r="V9" s="83">
        <v>-0.49</v>
      </c>
      <c r="W9" s="85">
        <v>-0.51</v>
      </c>
      <c r="X9" s="71">
        <v>-0.47</v>
      </c>
      <c r="Y9" s="89">
        <v>-0.49</v>
      </c>
      <c r="Z9" s="91">
        <v>-0.5</v>
      </c>
      <c r="AA9" s="93">
        <v>-0.52</v>
      </c>
    </row>
    <row r="10" spans="1:27" ht="19" customHeight="1" x14ac:dyDescent="0.3">
      <c r="A10" s="54" t="s">
        <v>47</v>
      </c>
      <c r="B10" s="54" t="s">
        <v>34</v>
      </c>
      <c r="C10" s="55">
        <v>-0.26058533932672662</v>
      </c>
      <c r="D10" s="55">
        <v>2.0387096774193547</v>
      </c>
      <c r="E10" s="55">
        <v>-0.46777289933477384</v>
      </c>
    </row>
    <row r="11" spans="1:27" ht="19" customHeight="1" x14ac:dyDescent="0.3">
      <c r="A11" s="54" t="s">
        <v>47</v>
      </c>
      <c r="B11" s="54" t="s">
        <v>36</v>
      </c>
      <c r="C11" s="55">
        <v>-0.24255769440251473</v>
      </c>
      <c r="D11" s="55">
        <v>1.8</v>
      </c>
      <c r="E11" s="55">
        <v>-0.49116408531030081</v>
      </c>
    </row>
    <row r="12" spans="1:27" ht="19" customHeight="1" x14ac:dyDescent="0.3">
      <c r="A12" s="54" t="s">
        <v>47</v>
      </c>
      <c r="B12" s="54" t="s">
        <v>38</v>
      </c>
      <c r="C12" s="55">
        <v>-0.18494786940498906</v>
      </c>
      <c r="D12" s="55">
        <v>1.3535714285714286</v>
      </c>
      <c r="E12" s="55">
        <v>-0.50081762757319737</v>
      </c>
    </row>
    <row r="13" spans="1:27" ht="19" customHeight="1" x14ac:dyDescent="0.3">
      <c r="A13" s="54" t="s">
        <v>47</v>
      </c>
      <c r="B13" s="54" t="s">
        <v>40</v>
      </c>
      <c r="C13" s="55">
        <v>-0.16891511086513908</v>
      </c>
      <c r="D13" s="55">
        <v>1.0402877697841726</v>
      </c>
      <c r="E13" s="55">
        <v>-0.51702336627380718</v>
      </c>
    </row>
  </sheetData>
  <mergeCells count="6">
    <mergeCell ref="T5:W5"/>
    <mergeCell ref="X5:AA5"/>
    <mergeCell ref="G1:J1"/>
    <mergeCell ref="K1:N1"/>
    <mergeCell ref="O1:R1"/>
    <mergeCell ref="P5:S5"/>
  </mergeCells>
  <conditionalFormatting sqref="C2:C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EE+NG</vt:lpstr>
      <vt:lpstr>EE+NG_inc</vt:lpstr>
      <vt:lpstr>dst</vt:lpstr>
      <vt:lpstr>evaluations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2024-10-05T07:00:38Z</dcterms:created>
  <dcterms:modified xsi:type="dcterms:W3CDTF">2024-10-22T18:40:52Z</dcterms:modified>
</cp:coreProperties>
</file>