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"/>
    </mc:Choice>
  </mc:AlternateContent>
  <xr:revisionPtr revIDLastSave="0" documentId="13_ncr:1_{C21C6647-8FA0-3748-B379-747C5537FB32}" xr6:coauthVersionLast="47" xr6:coauthVersionMax="47" xr10:uidLastSave="{00000000-0000-0000-0000-000000000000}"/>
  <bookViews>
    <workbookView xWindow="0" yWindow="500" windowWidth="28800" windowHeight="16300" xr2:uid="{7B02621E-B7BE-C640-8F0D-21B2A43A72CA}"/>
  </bookViews>
  <sheets>
    <sheet name="new_limit" sheetId="23" r:id="rId1"/>
    <sheet name="home_buccinasco" sheetId="19" r:id="rId2"/>
    <sheet name="Test_results" sheetId="22" r:id="rId3"/>
    <sheet name="time_accurate" sheetId="21" r:id="rId4"/>
  </sheets>
  <definedNames>
    <definedName name="OpenSolver_ChosenSolver" localSheetId="1" hidden="1">CBC</definedName>
    <definedName name="OpenSolver_ChosenSolver" localSheetId="0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0" hidden="1">0</definedName>
    <definedName name="OpenSolver_DualsNewSheet" localSheetId="2" hidden="1">0</definedName>
    <definedName name="OpenSolver_LinearityCheck" localSheetId="1" hidden="1">1</definedName>
    <definedName name="OpenSolver_LinearityCheck" localSheetId="0" hidden="1">1</definedName>
    <definedName name="OpenSolver_LinearityCheck" localSheetId="2" hidden="1">1</definedName>
    <definedName name="OpenSolver_UpdateSensitivity" localSheetId="1" hidden="1">1</definedName>
    <definedName name="OpenSolver_UpdateSensitivity" localSheetId="0" hidden="1">1</definedName>
    <definedName name="OpenSolver_UpdateSensitivity" localSheetId="2" hidden="1">1</definedName>
    <definedName name="solver_adj" localSheetId="1" hidden="1">home_buccinasco!$AZ$10:$BF$17,home_buccinasco!$S$49:$AI$55,home_buccinasco!$BP$19,home_buccinasco!$CA$10:$CG$17,home_buccinasco!$AK$83:$AX$83</definedName>
    <definedName name="solver_adj" localSheetId="0" hidden="1">new_limit!$AZ$10:$BF$17,new_limit!$S$49:$AI$55,new_limit!$BP$19,new_limit!$CA$10:$CG$17,new_limit!$AK$83:$AX$83</definedName>
    <definedName name="solver_adj" localSheetId="2" hidden="1">Test_results!$AZ$10:$BB$17,Test_results!$S$49:$AI$55,Test_results!$BK$19,Test_results!$BP$10:$BP$17,Test_results!$AK$83:$AX$83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2</definedName>
    <definedName name="solver_eng" localSheetId="0" hidden="1">2</definedName>
    <definedName name="solver_eng" localSheetId="2" hidden="1">2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home_buccinasco!$S$49:$U$55</definedName>
    <definedName name="solver_lhs1" localSheetId="0" hidden="1">new_limit!$S$49:$U$55</definedName>
    <definedName name="solver_lhs1" localSheetId="2" hidden="1">Test_results!$S$49:$U$55</definedName>
    <definedName name="solver_lhs10" localSheetId="1" hidden="1">home_buccinasco!$CA$35:$CC$35</definedName>
    <definedName name="solver_lhs10" localSheetId="0" hidden="1">new_limit!$CA$35:$CC$35</definedName>
    <definedName name="solver_lhs10" localSheetId="2" hidden="1">Test_results!$BP$35:$BP$35</definedName>
    <definedName name="solver_lhs11" localSheetId="1" hidden="1">home_buccinasco!$CA$37:$CG$39</definedName>
    <definedName name="solver_lhs11" localSheetId="0" hidden="1">new_limit!$CA$37:$CG$39</definedName>
    <definedName name="solver_lhs11" localSheetId="2" hidden="1">Test_results!$BP$37:$BP$39</definedName>
    <definedName name="solver_lhs12" localSheetId="1" hidden="1">home_buccinasco!$CA$41:$CF$42</definedName>
    <definedName name="solver_lhs12" localSheetId="0" hidden="1">new_limit!$CA$41:$CF$42</definedName>
    <definedName name="solver_lhs12" localSheetId="2" hidden="1">Test_results!$BP$41:$BP$42</definedName>
    <definedName name="solver_lhs13" localSheetId="1" hidden="1">home_buccinasco!$CA$44:$CF$45</definedName>
    <definedName name="solver_lhs13" localSheetId="0" hidden="1">new_limit!$CA$44:$CF$45</definedName>
    <definedName name="solver_lhs13" localSheetId="2" hidden="1">Test_results!$BP$44:$BP$45</definedName>
    <definedName name="solver_lhs14" localSheetId="1" hidden="1">home_buccinasco!$CA$47:$CG$48</definedName>
    <definedName name="solver_lhs14" localSheetId="0" hidden="1">new_limit!$CA$47:$CG$48</definedName>
    <definedName name="solver_lhs14" localSheetId="2" hidden="1">Test_results!$BP$47:$BP$48</definedName>
    <definedName name="solver_lhs15" localSheetId="1" hidden="1">home_buccinasco!$CA$50:$CG$51</definedName>
    <definedName name="solver_lhs15" localSheetId="0" hidden="1">new_limit!$CA$50:$CG$51</definedName>
    <definedName name="solver_lhs15" localSheetId="2" hidden="1">Test_results!$BP$50:$BP$51</definedName>
    <definedName name="solver_lhs16" localSheetId="1" hidden="1">home_buccinasco!$CA$53:$CF$53</definedName>
    <definedName name="solver_lhs16" localSheetId="0" hidden="1">new_limit!$CA$53:$CF$53</definedName>
    <definedName name="solver_lhs16" localSheetId="2" hidden="1">Test_results!$BP$53:$BP$53</definedName>
    <definedName name="solver_lhs17" localSheetId="1" hidden="1">home_buccinasco!$CA$55:$CF$55</definedName>
    <definedName name="solver_lhs17" localSheetId="0" hidden="1">new_limit!$CA$55:$CF$55</definedName>
    <definedName name="solver_lhs17" localSheetId="2" hidden="1">Test_results!$BP$55:$BP$55</definedName>
    <definedName name="solver_lhs18" localSheetId="1" hidden="1">home_buccinasco!$CA$58:$CG$59</definedName>
    <definedName name="solver_lhs18" localSheetId="0" hidden="1">new_limit!$CA$58:$CG$59</definedName>
    <definedName name="solver_lhs18" localSheetId="2" hidden="1">Test_results!$BP$58:$BP$59</definedName>
    <definedName name="solver_lhs2" localSheetId="1" hidden="1">home_buccinasco!$W$49:$X$55</definedName>
    <definedName name="solver_lhs2" localSheetId="0" hidden="1">new_limit!$W$49:$X$55</definedName>
    <definedName name="solver_lhs2" localSheetId="2" hidden="1">Test_results!$W$49:$X$55</definedName>
    <definedName name="solver_lhs3" localSheetId="1" hidden="1">home_buccinasco!$Z$49:$AI$55</definedName>
    <definedName name="solver_lhs3" localSheetId="0" hidden="1">new_limit!$Z$49:$AI$55</definedName>
    <definedName name="solver_lhs3" localSheetId="2" hidden="1">Test_results!$Z$49:$AI$55</definedName>
    <definedName name="solver_lhs4" localSheetId="1" hidden="1">home_buccinasco!$AK$83:$AX$83</definedName>
    <definedName name="solver_lhs4" localSheetId="0" hidden="1">new_limit!$AK$83:$AX$83</definedName>
    <definedName name="solver_lhs4" localSheetId="2" hidden="1">Test_results!$AK$83:$AX$83</definedName>
    <definedName name="solver_lhs5" localSheetId="1" hidden="1">home_buccinasco!$BP$19</definedName>
    <definedName name="solver_lhs5" localSheetId="0" hidden="1">new_limit!$BP$19</definedName>
    <definedName name="solver_lhs5" localSheetId="2" hidden="1">Test_results!$BK$19</definedName>
    <definedName name="solver_lhs6" localSheetId="1" hidden="1">home_buccinasco!$BS$10:$BY$17</definedName>
    <definedName name="solver_lhs6" localSheetId="0" hidden="1">new_limit!$BS$10:$BY$17</definedName>
    <definedName name="solver_lhs6" localSheetId="2" hidden="1">Test_results!$BN$10:$BN$17</definedName>
    <definedName name="solver_lhs7" localSheetId="1" hidden="1">home_buccinasco!$BS$19:$BY$26</definedName>
    <definedName name="solver_lhs7" localSheetId="0" hidden="1">new_limit!$BS$19:$BY$26</definedName>
    <definedName name="solver_lhs7" localSheetId="2" hidden="1">Test_results!$BN$19:$BN$26</definedName>
    <definedName name="solver_lhs8" localSheetId="1" hidden="1">home_buccinasco!$CA$10:$CG$17</definedName>
    <definedName name="solver_lhs8" localSheetId="0" hidden="1">new_limit!$CA$10:$CG$17</definedName>
    <definedName name="solver_lhs8" localSheetId="2" hidden="1">Test_results!$BP$10:$BP$17</definedName>
    <definedName name="solver_lhs9" localSheetId="1" hidden="1">home_buccinasco!$CA$19:$CG$30</definedName>
    <definedName name="solver_lhs9" localSheetId="0" hidden="1">new_limit!$CA$19:$CG$30</definedName>
    <definedName name="solver_lhs9" localSheetId="2" hidden="1">Test_results!$BP$19:$BP$30</definedName>
    <definedName name="solver_lin" localSheetId="1" hidden="1">1</definedName>
    <definedName name="solver_lin" localSheetId="0" hidden="1">1</definedName>
    <definedName name="solver_lin" localSheetId="2" hidden="1">1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um" localSheetId="1" hidden="1">18</definedName>
    <definedName name="solver_num" localSheetId="0" hidden="1">18</definedName>
    <definedName name="solver_num" localSheetId="2" hidden="1">18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home_buccinasco!$L$11</definedName>
    <definedName name="solver_opt" localSheetId="0" hidden="1">new_limit!$L$11</definedName>
    <definedName name="solver_opt" localSheetId="2" hidden="1">Test_results!$L$11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10" localSheetId="1" hidden="1">2</definedName>
    <definedName name="solver_rel10" localSheetId="0" hidden="1">2</definedName>
    <definedName name="solver_rel10" localSheetId="2" hidden="1">2</definedName>
    <definedName name="solver_rel11" localSheetId="1" hidden="1">3</definedName>
    <definedName name="solver_rel11" localSheetId="0" hidden="1">3</definedName>
    <definedName name="solver_rel11" localSheetId="2" hidden="1">3</definedName>
    <definedName name="solver_rel12" localSheetId="1" hidden="1">3</definedName>
    <definedName name="solver_rel12" localSheetId="0" hidden="1">3</definedName>
    <definedName name="solver_rel12" localSheetId="2" hidden="1">3</definedName>
    <definedName name="solver_rel13" localSheetId="1" hidden="1">3</definedName>
    <definedName name="solver_rel13" localSheetId="0" hidden="1">3</definedName>
    <definedName name="solver_rel13" localSheetId="2" hidden="1">3</definedName>
    <definedName name="solver_rel14" localSheetId="1" hidden="1">3</definedName>
    <definedName name="solver_rel14" localSheetId="0" hidden="1">3</definedName>
    <definedName name="solver_rel14" localSheetId="2" hidden="1">3</definedName>
    <definedName name="solver_rel15" localSheetId="1" hidden="1">3</definedName>
    <definedName name="solver_rel15" localSheetId="0" hidden="1">3</definedName>
    <definedName name="solver_rel15" localSheetId="2" hidden="1">3</definedName>
    <definedName name="solver_rel16" localSheetId="1" hidden="1">3</definedName>
    <definedName name="solver_rel16" localSheetId="0" hidden="1">3</definedName>
    <definedName name="solver_rel16" localSheetId="2" hidden="1">3</definedName>
    <definedName name="solver_rel17" localSheetId="1" hidden="1">3</definedName>
    <definedName name="solver_rel17" localSheetId="0" hidden="1">3</definedName>
    <definedName name="solver_rel17" localSheetId="2" hidden="1">3</definedName>
    <definedName name="solver_rel18" localSheetId="1" hidden="1">3</definedName>
    <definedName name="solver_rel18" localSheetId="0" hidden="1">3</definedName>
    <definedName name="solver_rel18" localSheetId="2" hidden="1">3</definedName>
    <definedName name="solver_rel2" localSheetId="1" hidden="1">3</definedName>
    <definedName name="solver_rel2" localSheetId="0" hidden="1">3</definedName>
    <definedName name="solver_rel2" localSheetId="2" hidden="1">3</definedName>
    <definedName name="solver_rel3" localSheetId="1" hidden="1">3</definedName>
    <definedName name="solver_rel3" localSheetId="0" hidden="1">3</definedName>
    <definedName name="solver_rel3" localSheetId="2" hidden="1">3</definedName>
    <definedName name="solver_rel4" localSheetId="1" hidden="1">3</definedName>
    <definedName name="solver_rel4" localSheetId="0" hidden="1">3</definedName>
    <definedName name="solver_rel4" localSheetId="2" hidden="1">3</definedName>
    <definedName name="solver_rel5" localSheetId="1" hidden="1">5</definedName>
    <definedName name="solver_rel5" localSheetId="0" hidden="1">5</definedName>
    <definedName name="solver_rel5" localSheetId="2" hidden="1">5</definedName>
    <definedName name="solver_rel6" localSheetId="1" hidden="1">2</definedName>
    <definedName name="solver_rel6" localSheetId="0" hidden="1">2</definedName>
    <definedName name="solver_rel6" localSheetId="2" hidden="1">2</definedName>
    <definedName name="solver_rel7" localSheetId="1" hidden="1">2</definedName>
    <definedName name="solver_rel7" localSheetId="0" hidden="1">2</definedName>
    <definedName name="solver_rel7" localSheetId="2" hidden="1">2</definedName>
    <definedName name="solver_rel8" localSheetId="1" hidden="1">3</definedName>
    <definedName name="solver_rel8" localSheetId="0" hidden="1">3</definedName>
    <definedName name="solver_rel8" localSheetId="2" hidden="1">3</definedName>
    <definedName name="solver_rel9" localSheetId="1" hidden="1">3</definedName>
    <definedName name="solver_rel9" localSheetId="0" hidden="1">3</definedName>
    <definedName name="solver_rel9" localSheetId="2" hidden="1">3</definedName>
    <definedName name="solver_rhs1" localSheetId="1" hidden="1">0</definedName>
    <definedName name="solver_rhs1" localSheetId="0" hidden="1">0</definedName>
    <definedName name="solver_rhs1" localSheetId="2" hidden="1">0</definedName>
    <definedName name="solver_rhs10" localSheetId="1" hidden="1">0</definedName>
    <definedName name="solver_rhs10" localSheetId="0" hidden="1">0</definedName>
    <definedName name="solver_rhs10" localSheetId="2" hidden="1">0</definedName>
    <definedName name="solver_rhs11" localSheetId="1" hidden="1">0</definedName>
    <definedName name="solver_rhs11" localSheetId="0" hidden="1">0</definedName>
    <definedName name="solver_rhs11" localSheetId="2" hidden="1">0</definedName>
    <definedName name="solver_rhs12" localSheetId="1" hidden="1">0</definedName>
    <definedName name="solver_rhs12" localSheetId="0" hidden="1">0</definedName>
    <definedName name="solver_rhs12" localSheetId="2" hidden="1">0</definedName>
    <definedName name="solver_rhs13" localSheetId="1" hidden="1">0</definedName>
    <definedName name="solver_rhs13" localSheetId="0" hidden="1">0</definedName>
    <definedName name="solver_rhs13" localSheetId="2" hidden="1">0</definedName>
    <definedName name="solver_rhs14" localSheetId="1" hidden="1">0</definedName>
    <definedName name="solver_rhs14" localSheetId="0" hidden="1">0</definedName>
    <definedName name="solver_rhs14" localSheetId="2" hidden="1">0</definedName>
    <definedName name="solver_rhs15" localSheetId="1" hidden="1">0</definedName>
    <definedName name="solver_rhs15" localSheetId="0" hidden="1">0</definedName>
    <definedName name="solver_rhs15" localSheetId="2" hidden="1">0</definedName>
    <definedName name="solver_rhs16" localSheetId="1" hidden="1">0</definedName>
    <definedName name="solver_rhs16" localSheetId="0" hidden="1">0</definedName>
    <definedName name="solver_rhs16" localSheetId="2" hidden="1">0</definedName>
    <definedName name="solver_rhs17" localSheetId="1" hidden="1">0</definedName>
    <definedName name="solver_rhs17" localSheetId="0" hidden="1">0</definedName>
    <definedName name="solver_rhs17" localSheetId="2" hidden="1">0</definedName>
    <definedName name="solver_rhs18" localSheetId="1" hidden="1">0</definedName>
    <definedName name="solver_rhs18" localSheetId="0" hidden="1">0</definedName>
    <definedName name="solver_rhs18" localSheetId="2" hidden="1">0</definedName>
    <definedName name="solver_rhs2" localSheetId="1" hidden="1">0</definedName>
    <definedName name="solver_rhs2" localSheetId="0" hidden="1">0</definedName>
    <definedName name="solver_rhs2" localSheetId="2" hidden="1">0</definedName>
    <definedName name="solver_rhs3" localSheetId="1" hidden="1">0</definedName>
    <definedName name="solver_rhs3" localSheetId="0" hidden="1">0</definedName>
    <definedName name="solver_rhs3" localSheetId="2" hidden="1">0</definedName>
    <definedName name="solver_rhs4" localSheetId="1" hidden="1">0</definedName>
    <definedName name="solver_rhs4" localSheetId="0" hidden="1">0</definedName>
    <definedName name="solver_rhs4" localSheetId="2" hidden="1">0</definedName>
    <definedName name="solver_rhs5" localSheetId="1" hidden="1">binary</definedName>
    <definedName name="solver_rhs5" localSheetId="0" hidden="1">binary</definedName>
    <definedName name="solver_rhs5" localSheetId="2" hidden="1">binary</definedName>
    <definedName name="solver_rhs6" localSheetId="1" hidden="1">0</definedName>
    <definedName name="solver_rhs6" localSheetId="0" hidden="1">0</definedName>
    <definedName name="solver_rhs6" localSheetId="2" hidden="1">0</definedName>
    <definedName name="solver_rhs7" localSheetId="1" hidden="1">0</definedName>
    <definedName name="solver_rhs7" localSheetId="0" hidden="1">0</definedName>
    <definedName name="solver_rhs7" localSheetId="2" hidden="1">0</definedName>
    <definedName name="solver_rhs8" localSheetId="1" hidden="1">0</definedName>
    <definedName name="solver_rhs8" localSheetId="0" hidden="1">0</definedName>
    <definedName name="solver_rhs8" localSheetId="2" hidden="1">0</definedName>
    <definedName name="solver_rhs9" localSheetId="1" hidden="1">0</definedName>
    <definedName name="solver_rhs9" localSheetId="0" hidden="1">0</definedName>
    <definedName name="solver_rhs9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0</definedName>
    <definedName name="solver_sho" localSheetId="0" hidden="1">0</definedName>
    <definedName name="solver_sho" localSheetId="2" hidden="1">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0.05</definedName>
    <definedName name="solver_tol" localSheetId="0" hidden="1">0.05</definedName>
    <definedName name="solver_tol" localSheetId="2" hidden="1">0.05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2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66" i="23" l="1"/>
  <c r="J90" i="23" l="1"/>
  <c r="J89" i="23"/>
  <c r="J88" i="23"/>
  <c r="J87" i="23"/>
  <c r="J86" i="23"/>
  <c r="AK85" i="23" a="1"/>
  <c r="AK85" i="23" s="1"/>
  <c r="AK87" i="23" s="1" a="1"/>
  <c r="J85" i="23"/>
  <c r="J84" i="23"/>
  <c r="J83" i="23"/>
  <c r="J82" i="23"/>
  <c r="J81" i="23"/>
  <c r="AK73" i="23" a="1"/>
  <c r="AK73" i="23" s="1"/>
  <c r="J63" i="23"/>
  <c r="S57" i="23" a="1"/>
  <c r="S57" i="23" s="1"/>
  <c r="BA42" i="23"/>
  <c r="BA43" i="23" s="1"/>
  <c r="BA44" i="23" s="1"/>
  <c r="BA45" i="23" s="1"/>
  <c r="BA46" i="23" s="1"/>
  <c r="BB41" i="23"/>
  <c r="BK53" i="23" s="1"/>
  <c r="BK54" i="23" s="1"/>
  <c r="AX39" i="23"/>
  <c r="AV38" i="23"/>
  <c r="CA37" i="23" a="1"/>
  <c r="CA37" i="23" s="1"/>
  <c r="CA35" i="23"/>
  <c r="CA35" i="23" a="1"/>
  <c r="BS19" i="23" a="1"/>
  <c r="BS19" i="23" s="1"/>
  <c r="AB14" i="23"/>
  <c r="K11" i="23" a="1"/>
  <c r="K11" i="23" s="1"/>
  <c r="BQ10" i="23" a="1"/>
  <c r="BQ10" i="23" s="1"/>
  <c r="AA10" i="23"/>
  <c r="X10" i="23"/>
  <c r="BS10" i="23" s="1" a="1"/>
  <c r="BS10" i="23" s="1"/>
  <c r="W10" i="23"/>
  <c r="AZ57" i="23" l="1" a="1"/>
  <c r="AQ57" i="23" a="1"/>
  <c r="AM57" i="23" a="1"/>
  <c r="AM57" i="23" s="1"/>
  <c r="AK87" i="23"/>
  <c r="AS57" i="23" a="1"/>
  <c r="AO57" i="23" a="1"/>
  <c r="AK57" i="23" a="1"/>
  <c r="AK57" i="23" s="1"/>
  <c r="BH50" i="23"/>
  <c r="BH51" i="23" s="1"/>
  <c r="BH52" i="23" s="1"/>
  <c r="BH53" i="23" s="1"/>
  <c r="BH54" i="23" s="1"/>
  <c r="BI51" i="23"/>
  <c r="BI52" i="23" s="1"/>
  <c r="BI53" i="23" s="1"/>
  <c r="BI54" i="23" s="1"/>
  <c r="BL54" i="23"/>
  <c r="BJ52" i="23"/>
  <c r="BJ53" i="23" s="1"/>
  <c r="BJ54" i="23" s="1"/>
  <c r="S87" i="22" a="1"/>
  <c r="S87" i="22" s="1"/>
  <c r="W73" i="22" a="1"/>
  <c r="W73" i="22" s="1"/>
  <c r="W65" i="22"/>
  <c r="BB41" i="19"/>
  <c r="BP37" i="22" a="1"/>
  <c r="BP37" i="22" s="1"/>
  <c r="S52" i="22" a="1"/>
  <c r="S52" i="22" s="1"/>
  <c r="AO57" i="23" l="1"/>
  <c r="AW41" i="23" s="1" a="1"/>
  <c r="AW41" i="23" s="1"/>
  <c r="CA44" i="23" s="1" a="1"/>
  <c r="CA44" i="23" s="1"/>
  <c r="AX41" i="23" a="1"/>
  <c r="AX41" i="23" s="1"/>
  <c r="AQ57" i="23"/>
  <c r="CA47" i="23" s="1" a="1"/>
  <c r="CA47" i="23" s="1"/>
  <c r="CA48" i="23" a="1"/>
  <c r="CA48" i="23" s="1"/>
  <c r="AS57" i="23"/>
  <c r="CA50" i="23" s="1" a="1"/>
  <c r="CA50" i="23" s="1"/>
  <c r="CA51" i="23" a="1"/>
  <c r="CA51" i="23" s="1"/>
  <c r="AX49" i="23" a="1"/>
  <c r="AX49" i="23" s="1"/>
  <c r="CA53" i="23" s="1" a="1"/>
  <c r="CA53" i="23" s="1"/>
  <c r="AZ57" i="23"/>
  <c r="S87" i="23" a="1"/>
  <c r="CA62" i="23" a="1"/>
  <c r="CA62" i="23" s="1"/>
  <c r="AK96" i="23" a="1"/>
  <c r="AK96" i="23" s="1"/>
  <c r="J11" i="23" s="1" a="1"/>
  <c r="J11" i="23" s="1"/>
  <c r="CA63" i="23" a="1"/>
  <c r="CA63" i="23" s="1"/>
  <c r="AK65" i="23" a="1"/>
  <c r="AK65" i="23" s="1"/>
  <c r="CA19" i="23" s="1" a="1"/>
  <c r="CA19" i="23" s="1"/>
  <c r="AK73" i="22" a="1"/>
  <c r="AK73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CA66" i="23" l="1"/>
  <c r="L11" i="23"/>
  <c r="W73" i="23" a="1"/>
  <c r="W73" i="23" s="1"/>
  <c r="CA58" i="23" s="1" a="1"/>
  <c r="CA58" i="23" s="1"/>
  <c r="S87" i="23"/>
  <c r="CA55" i="23" a="1"/>
  <c r="CA55" i="23" s="1"/>
  <c r="CA41" i="23" a="1"/>
  <c r="CA41" i="23" s="1"/>
  <c r="AK87" i="22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AK96" i="22" a="1"/>
  <c r="AK96" i="22" s="1"/>
  <c r="J11" i="22" s="1" a="1"/>
  <c r="J11" i="22" s="1"/>
  <c r="L11" i="22" s="1"/>
  <c r="AK65" i="22" a="1"/>
  <c r="AK65" i="22" s="1"/>
  <c r="BP19" i="22" s="1" a="1"/>
  <c r="BP19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P58" i="22" l="1" a="1"/>
  <c r="BP58" i="22" s="1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tc={0B0DA0B3-1BC9-BD4B-8790-B12F686FE5B0}</author>
    <author>tc={1062F01C-B705-4540-A493-8DDB8C033567}</author>
  </authors>
  <commentList>
    <comment ref="CA36" authorId="0" shapeId="0" xr:uid="{0B0DA0B3-1BC9-BD4B-8790-B12F686FE5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1062F01C-B705-4540-A493-8DDB8C033567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<sst xmlns="http://schemas.openxmlformats.org/spreadsheetml/2006/main" count="1722" uniqueCount="212">
  <si>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</si>
  <si>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</si>
  <si>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</si>
  <si>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</si>
  <si>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</si>
  <si>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</si>
  <si>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</si>
  <si>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</si>
  <si>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</si>
  <si>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</si>
  <si>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</si>
  <si>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</si>
  <si>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</si>
  <si>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</si>
  <si>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</si>
  <si>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</si>
  <si>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</si>
  <si>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</si>
  <si>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</si>
  <si>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</si>
  <si>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</si>
  <si>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</si>
  <si>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</si>
  <si>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</si>
  <si>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</si>
  <si>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</si>
  <si>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</si>
  <si>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</si>
  <si>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</si>
  <si>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</si>
  <si>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</si>
  <si>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</si>
  <si>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</si>
  <si>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</si>
  <si>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</si>
  <si>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</si>
  <si>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</si>
  <si>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</si>
  <si>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</si>
  <si>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</si>
  <si>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</si>
  <si>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</si>
  <si>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</si>
  <si>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</si>
  <si>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</si>
  <si>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</si>
  <si>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</si>
  <si>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</si>
  <si>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</si>
  <si>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</si>
  <si>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</si>
  <si>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</si>
  <si>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</si>
  <si>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</si>
  <si>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</si>
  <si>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</si>
  <si>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</si>
  <si>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</si>
  <si>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</si>
  <si>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</si>
  <si>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</si>
  <si>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</si>
  <si>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</si>
  <si>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</si>
  <si>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</si>
  <si>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</si>
  <si>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</si>
  <si>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</si>
  <si>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</si>
  <si>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</si>
  <si>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</si>
  <si>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</si>
  <si>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</si>
  <si>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</si>
  <si>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</si>
  <si>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</si>
  <si>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</si>
  <si>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</si>
  <si>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</si>
  <si>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</si>
  <si>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</si>
  <si>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</si>
  <si>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</si>
  <si>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</si>
  <si>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</si>
  <si>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</si>
  <si>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</si>
  <si>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</si>
  <si>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</si>
  <si>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</si>
  <si>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</si>
  <si>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</si>
  <si>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</si>
  <si>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</si>
  <si>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</si>
  <si>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</si>
  <si>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</si>
  <si>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</si>
  <si>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</si>
  <si>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</si>
  <si>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</si>
  <si>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</si>
  <si>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</si>
  <si>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</si>
  <si>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</si>
  <si>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</si>
  <si>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</si>
  <si>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</si>
  <si>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</si>
  <si>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</si>
  <si>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</si>
  <si>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</si>
  <si>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</si>
  <si>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</si>
  <si>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</si>
  <si>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</si>
  <si>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</si>
  <si>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</si>
  <si>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</si>
  <si>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</si>
  <si>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</si>
  <si>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</si>
  <si>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</si>
  <si>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</si>
  <si>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</si>
  <si>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</si>
  <si>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</si>
  <si>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</si>
  <si>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</si>
  <si>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</si>
  <si>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</si>
  <si>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</si>
  <si>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</si>
  <si>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</si>
  <si>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</si>
  <si>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</si>
  <si>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</si>
  <si>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</si>
  <si>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</si>
  <si>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</si>
  <si>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</si>
  <si>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</si>
  <si>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</si>
  <si>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</si>
  <si>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</si>
  <si>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</si>
  <si>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</si>
  <si>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</si>
  <si>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</si>
  <si>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</si>
  <si>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</si>
  <si>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</si>
  <si>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</si>
  <si>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</si>
  <si>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</si>
  <si>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</si>
  <si>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</si>
  <si>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</si>
  <si>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</si>
  <si>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</si>
  <si>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</si>
  <si>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</si>
  <si>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</si>
  <si>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</si>
  <si>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</si>
  <si>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</si>
  <si>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</si>
  <si>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</si>
  <si>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</si>
  <si>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</si>
  <si>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</si>
  <si>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</si>
  <si>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</si>
  <si>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</si>
  <si>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</si>
  <si>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</si>
  <si>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</si>
  <si>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</si>
  <si>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</si>
  <si>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</si>
  <si>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</si>
  <si>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</si>
  <si>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</si>
  <si>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</si>
  <si>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</si>
  <si>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</si>
  <si>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</si>
  <si>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</si>
  <si>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</si>
  <si>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</si>
  <si>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</si>
  <si>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</si>
  <si>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</si>
  <si>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</si>
  <si>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</si>
  <si>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</si>
  <si>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</si>
  <si>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</si>
  <si>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</si>
  <si>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</si>
  <si>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</si>
  <si>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</si>
  <si>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</si>
  <si>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</si>
  <si>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</si>
  <si>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</si>
  <si>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</si>
  <si>
    <t>opex/year</t>
  </si>
  <si>
    <t>opex limit</t>
  </si>
  <si>
    <t>capex limit</t>
  </si>
  <si>
    <t>Opex limit &gt;0</t>
  </si>
  <si>
    <t>capex limit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</si>
</sst>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7" formatCode="#,##0.00000;\-#,##0.00000;\-"/>
  </numFmts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B0DA0B3-1BC9-BD4B-8790-B12F686FE5B0}">
    <text>Su pyesm è ore x tech perchè non c’è un filtro per le 3 tech interessate</text>
  </threadedComment>
  <threadedComment ref="AU39" dT="2024-07-02T08:11:50.89" personId="{78B3468B-D9B6-EA45-B5B8-0247D1E1A105}" id="{1062F01C-B705-4540-A493-8DDB8C033567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3E64-732F-4A48-93A3-58AE88BA725F}">
  <dimension ref="A1:CN96"/>
  <sheetViews>
    <sheetView tabSelected="1" topLeftCell="F6" zoomScale="115" workbookViewId="0">
      <pane xSplit="3" ySplit="3" topLeftCell="AK26" activePane="bottomRight" state="frozen"/>
      <selection activeCell="F6" sqref="F6"/>
      <selection pane="topRight" activeCell="I6" sqref="I6"/>
      <selection pane="bottomLeft" activeCell="F9" sqref="F9"/>
      <selection pane="bottomRight" activeCell="AO36" sqref="AO3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23" t="s">
        <v>207</v>
      </c>
      <c r="K10" s="2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11" t="s">
        <v>208</v>
      </c>
      <c r="K12" s="6" t="s">
        <v>209</v>
      </c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>
        <v>400</v>
      </c>
      <c r="K13" s="3">
        <v>10000</v>
      </c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 t="s">
        <v>197</v>
      </c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64">
        <v>4.2500000000000003E-2</v>
      </c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164.7</v>
      </c>
      <c r="CB29" s="13">
        <v>179.1</v>
      </c>
      <c r="CC29" s="13">
        <v>164.7</v>
      </c>
      <c r="CD29" s="13">
        <v>161.26</v>
      </c>
      <c r="CE29" s="13">
        <v>161.26</v>
      </c>
      <c r="CF29" s="21">
        <v>170.45999999999998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90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34.1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34.1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23.2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22.979999999999997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5.1400000000000006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54.999999999999993</v>
      </c>
      <c r="CB53">
        <v>54.999999999999993</v>
      </c>
      <c r="CC53">
        <v>65.899999999999991</v>
      </c>
      <c r="CD53">
        <v>66.12</v>
      </c>
      <c r="CE53">
        <v>83.96</v>
      </c>
      <c r="CF53">
        <v>89.1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0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29.6</v>
      </c>
      <c r="CB55">
        <v>29.6</v>
      </c>
      <c r="CC55">
        <v>18.7</v>
      </c>
      <c r="CD55">
        <v>18.479999999999997</v>
      </c>
      <c r="CE55">
        <v>0.64000000000000057</v>
      </c>
      <c r="CF55">
        <v>-4.5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4.5</v>
      </c>
      <c r="BA57" s="33">
        <v>89.1</v>
      </c>
      <c r="BB57" s="33">
        <v>45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4.5</v>
      </c>
      <c r="BA58" s="33">
        <v>89.1</v>
      </c>
      <c r="BB58" s="33">
        <v>45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4.5</v>
      </c>
      <c r="BA59" s="33">
        <v>89.1</v>
      </c>
      <c r="BB59" s="33">
        <v>45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4.5</v>
      </c>
      <c r="BA60" s="33">
        <v>89.1</v>
      </c>
      <c r="BB60" s="33">
        <v>45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4.5</v>
      </c>
      <c r="BA61" s="33">
        <v>89.1</v>
      </c>
      <c r="BB61" s="33">
        <v>45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4.5</v>
      </c>
      <c r="BA62" s="33">
        <v>89.1</v>
      </c>
      <c r="BB62" s="33">
        <v>45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-90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90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80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179.1</v>
      </c>
      <c r="AV65" s="34">
        <v>160</v>
      </c>
      <c r="BZ65" s="13"/>
      <c r="CA65" s="13" t="s">
        <v>210</v>
      </c>
      <c r="CB65" t="s">
        <v>211</v>
      </c>
    </row>
    <row r="66" spans="1:80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179.1</v>
      </c>
      <c r="AV66" s="34">
        <v>160</v>
      </c>
      <c r="BZ66" s="13"/>
      <c r="CA66" s="13">
        <f>J13-J11</f>
        <v>-2816.3838865449998</v>
      </c>
      <c r="CB66" s="36">
        <f>K13-K11</f>
        <v>9360</v>
      </c>
    </row>
    <row r="67" spans="1:80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179.1</v>
      </c>
      <c r="AV67" s="34">
        <v>160</v>
      </c>
      <c r="BS67" s="11"/>
      <c r="BZ67" s="13"/>
      <c r="CA67" s="13"/>
    </row>
    <row r="68" spans="1:80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179.1</v>
      </c>
      <c r="AV68" s="34">
        <v>160</v>
      </c>
      <c r="BZ68" s="13"/>
      <c r="CA68" s="13"/>
    </row>
    <row r="69" spans="1:80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179.1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80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179.1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80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80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80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80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80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80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80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80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80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80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 t="shared" ref="J81:J90" si="0">1/(1+$J$16)^H81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 t="shared" si="0"/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si="0"/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90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90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opLeftCell="AG3" workbookViewId="0">
      <selection activeCell="AN10" sqref="AN1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opLeftCell="N20" zoomScale="75" workbookViewId="0">
      <selection activeCell="AE80" sqref="AE8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30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21.599999999999998</v>
      </c>
      <c r="BQ58">
        <v>21</v>
      </c>
      <c r="BR58">
        <v>21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30</v>
      </c>
      <c r="BT59">
        <v>30</v>
      </c>
      <c r="BU59">
        <v>30</v>
      </c>
      <c r="BV59">
        <v>30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f>3.6/5</f>
        <v>0.72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21.599999999999998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new_limit</vt:lpstr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2024-09-19T09:31:18Z</dcterms:modified>
</cp:coreProperties>
</file>