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"/>
    </mc:Choice>
  </mc:AlternateContent>
  <xr:revisionPtr revIDLastSave="0" documentId="13_ncr:1_{0A0973B1-99FF-453B-817F-DEBFA1771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2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Foglio2!$F$24:$H$28,Foglio2!$N$24:$P$28,Foglio2!$J$24:$L$28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Foglio2!$Z$10:$AD$12</definedName>
    <definedName name="solver_lhs2" localSheetId="0" hidden="1">Foglio2!$F$24:$H$28</definedName>
    <definedName name="solver_lhs3" localSheetId="0" hidden="1">Foglio2!$J$24:$L$28</definedName>
    <definedName name="solver_lhs4" localSheetId="0" hidden="1">Foglio2!$J$32:$L$36</definedName>
    <definedName name="solver_lhs5" localSheetId="0" hidden="1">Foglio2!$Z$7:$AD$8</definedName>
    <definedName name="solver_lhs6" localSheetId="0" hidden="1">Foglio2!$J$24:$L$28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Foglio2!$T$14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Foglio2!$J$39:$L$43</definedName>
    <definedName name="solver_rhs4" localSheetId="0" hidden="1">Foglio2!$J$24:$L$28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" l="1" a="1"/>
  <c r="J39" i="2" s="1"/>
  <c r="J32" i="2" a="1"/>
  <c r="J32" i="2" s="1"/>
  <c r="N32" i="2" a="1"/>
  <c r="N32" i="2" s="1"/>
  <c r="R32" i="2" a="1"/>
  <c r="R33" i="2" s="1"/>
  <c r="Z10" i="2" a="1"/>
  <c r="AA10" i="2" s="1"/>
  <c r="R24" i="2" a="1"/>
  <c r="S26" i="2" s="1"/>
  <c r="J40" i="2" l="1"/>
  <c r="L42" i="2"/>
  <c r="K42" i="2"/>
  <c r="L41" i="2"/>
  <c r="K41" i="2"/>
  <c r="J41" i="2"/>
  <c r="L40" i="2"/>
  <c r="L39" i="2"/>
  <c r="K43" i="2"/>
  <c r="K39" i="2"/>
  <c r="J42" i="2"/>
  <c r="K40" i="2"/>
  <c r="L43" i="2"/>
  <c r="J43" i="2"/>
  <c r="J34" i="2"/>
  <c r="L33" i="2"/>
  <c r="K33" i="2"/>
  <c r="J33" i="2"/>
  <c r="L35" i="2"/>
  <c r="K35" i="2"/>
  <c r="J35" i="2"/>
  <c r="K34" i="2"/>
  <c r="L36" i="2"/>
  <c r="L32" i="2"/>
  <c r="K32" i="2"/>
  <c r="L34" i="2"/>
  <c r="K36" i="2"/>
  <c r="J36" i="2"/>
  <c r="N36" i="2"/>
  <c r="O35" i="2"/>
  <c r="O34" i="2"/>
  <c r="N34" i="2"/>
  <c r="P33" i="2"/>
  <c r="O33" i="2"/>
  <c r="N33" i="2"/>
  <c r="P36" i="2"/>
  <c r="O36" i="2"/>
  <c r="O32" i="2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T7" i="2" l="1" a="1"/>
  <c r="T7" i="2" s="1"/>
  <c r="W8" i="2" l="1"/>
  <c r="T8" i="2"/>
  <c r="X8" i="2"/>
  <c r="V8" i="2"/>
  <c r="U8" i="2"/>
  <c r="X7" i="2"/>
  <c r="W7" i="2"/>
  <c r="V7" i="2"/>
  <c r="U7" i="2"/>
  <c r="Z7" i="2" l="1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sharedStrings.xml><?xml version="1.0" encoding="utf-8"?>
<sst xmlns="http://schemas.openxmlformats.org/spreadsheetml/2006/main" count="113" uniqueCount="61">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</sst>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Normal="100" workbookViewId="0">
      <pane xSplit="5" ySplit="6" topLeftCell="F25" activePane="bottomRight" state="frozen"/>
      <selection pane="topRight" activeCell="F1" sqref="F1"/>
      <selection pane="bottomLeft" activeCell="A7" sqref="A7"/>
      <selection pane="bottomRight" activeCell="N38" sqref="N38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2792531.7933899998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223.3597</v>
      </c>
      <c r="O24" s="17">
        <v>0</v>
      </c>
      <c r="P24" s="18">
        <v>25401.11</v>
      </c>
      <c r="R24">
        <f t="array" ref="R24:T28">MMULT(N24:P28,_xlfn.MUNIT(3)*J14:L14)</f>
        <v>2233.5970000000002</v>
      </c>
      <c r="S24">
        <v>0</v>
      </c>
      <c r="T24">
        <v>127005.55</v>
      </c>
    </row>
    <row r="25" spans="1:20" x14ac:dyDescent="0.2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0</v>
      </c>
      <c r="O25" s="4">
        <v>0</v>
      </c>
      <c r="P25" s="20">
        <v>508.0222</v>
      </c>
      <c r="R25">
        <v>0</v>
      </c>
      <c r="S25">
        <v>0</v>
      </c>
      <c r="T25">
        <v>2540.1109999999999</v>
      </c>
    </row>
    <row r="26" spans="1:20" x14ac:dyDescent="0.2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0</v>
      </c>
      <c r="O26" s="4">
        <v>0</v>
      </c>
      <c r="P26" s="20">
        <v>518.18263999999999</v>
      </c>
      <c r="R26">
        <v>0</v>
      </c>
      <c r="S26">
        <v>0</v>
      </c>
      <c r="T26">
        <v>2590.9132</v>
      </c>
    </row>
    <row r="27" spans="1:20" x14ac:dyDescent="0.2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44.982162000000002</v>
      </c>
      <c r="O27" s="4">
        <v>0</v>
      </c>
      <c r="P27" s="20">
        <v>528.54629999999997</v>
      </c>
      <c r="R27">
        <v>449.82162000000005</v>
      </c>
      <c r="S27">
        <v>0</v>
      </c>
      <c r="T27">
        <v>2642.7314999999999</v>
      </c>
    </row>
    <row r="28" spans="1:20" x14ac:dyDescent="0.2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52.737707</v>
      </c>
      <c r="O28" s="22">
        <v>0</v>
      </c>
      <c r="P28" s="23">
        <v>539.11721999999997</v>
      </c>
      <c r="R28">
        <v>527.37707</v>
      </c>
      <c r="S28">
        <v>0</v>
      </c>
      <c r="T28">
        <v>2695.5861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>
        <f t="array" ref="J32:L36">N32:P36*J17:L17*8760</f>
        <v>0</v>
      </c>
      <c r="K32">
        <v>0</v>
      </c>
      <c r="L32">
        <v>0</v>
      </c>
      <c r="N32">
        <f t="array" ref="N32:P36">J19:L19+MMULT(N46:R50,N24:P28)</f>
        <v>223.3597</v>
      </c>
      <c r="O32">
        <v>0</v>
      </c>
      <c r="P32">
        <v>25401.11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25">
      <c r="A33" t="s">
        <v>25</v>
      </c>
      <c r="J33">
        <v>0</v>
      </c>
      <c r="K33">
        <v>0</v>
      </c>
      <c r="L33">
        <v>0</v>
      </c>
      <c r="N33">
        <v>223.3597</v>
      </c>
      <c r="O33">
        <v>0</v>
      </c>
      <c r="P33">
        <v>25909.1322</v>
      </c>
      <c r="R33">
        <v>1302.9315999999999</v>
      </c>
      <c r="S33">
        <v>0</v>
      </c>
      <c r="T33">
        <v>518182.64</v>
      </c>
    </row>
    <row r="34" spans="1:20" x14ac:dyDescent="0.25">
      <c r="A34" t="s">
        <v>26</v>
      </c>
      <c r="J34">
        <v>0</v>
      </c>
      <c r="K34">
        <v>0</v>
      </c>
      <c r="L34">
        <v>0</v>
      </c>
      <c r="N34">
        <v>223.3597</v>
      </c>
      <c r="O34">
        <v>0</v>
      </c>
      <c r="P34">
        <v>26427.314839999999</v>
      </c>
      <c r="R34">
        <v>1563.5178999999998</v>
      </c>
      <c r="S34">
        <v>0</v>
      </c>
      <c r="T34">
        <v>528546.30000000005</v>
      </c>
    </row>
    <row r="35" spans="1:20" x14ac:dyDescent="0.25">
      <c r="A35" t="s">
        <v>27</v>
      </c>
      <c r="J35">
        <v>0</v>
      </c>
      <c r="K35">
        <v>0</v>
      </c>
      <c r="L35">
        <v>0</v>
      </c>
      <c r="N35">
        <v>268.34186199999999</v>
      </c>
      <c r="O35">
        <v>0</v>
      </c>
      <c r="P35">
        <v>26955.861140000001</v>
      </c>
      <c r="R35">
        <v>1878.3931000000002</v>
      </c>
      <c r="S35">
        <v>0</v>
      </c>
      <c r="T35">
        <v>539117.22</v>
      </c>
    </row>
    <row r="36" spans="1:20" x14ac:dyDescent="0.25">
      <c r="A36" t="s">
        <v>28</v>
      </c>
      <c r="J36">
        <v>0</v>
      </c>
      <c r="K36">
        <v>0</v>
      </c>
      <c r="L36">
        <v>0</v>
      </c>
      <c r="N36">
        <v>321.07956899999999</v>
      </c>
      <c r="O36">
        <v>0</v>
      </c>
      <c r="P36">
        <v>27494.978360000001</v>
      </c>
      <c r="R36">
        <v>2247.5569999999998</v>
      </c>
      <c r="S36">
        <v>0</v>
      </c>
      <c r="T36">
        <v>549899.56999999995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N32:P36*J18:L18*8760</f>
        <v>1369641.6804</v>
      </c>
      <c r="K39">
        <v>0</v>
      </c>
      <c r="L39">
        <v>4450274472</v>
      </c>
    </row>
    <row r="40" spans="1:20" x14ac:dyDescent="0.25">
      <c r="A40" t="s">
        <v>25</v>
      </c>
      <c r="J40">
        <v>1369641.6804</v>
      </c>
      <c r="K40">
        <v>0</v>
      </c>
      <c r="L40">
        <v>4539279961.4399996</v>
      </c>
    </row>
    <row r="41" spans="1:20" x14ac:dyDescent="0.25">
      <c r="A41" t="s">
        <v>26</v>
      </c>
      <c r="J41">
        <v>1369641.6804</v>
      </c>
      <c r="K41">
        <v>0</v>
      </c>
      <c r="L41">
        <v>4630065559.9680004</v>
      </c>
    </row>
    <row r="42" spans="1:20" x14ac:dyDescent="0.25">
      <c r="A42" t="s">
        <v>27</v>
      </c>
      <c r="J42">
        <v>1645472.2977839997</v>
      </c>
      <c r="K42">
        <v>0</v>
      </c>
      <c r="L42">
        <v>4722666871.7279997</v>
      </c>
    </row>
    <row r="43" spans="1:20" x14ac:dyDescent="0.25">
      <c r="A43" t="s">
        <v>28</v>
      </c>
      <c r="J43">
        <v>1968859.9171079998</v>
      </c>
      <c r="K43">
        <v>0</v>
      </c>
      <c r="L43">
        <v>4817120208.6720009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2024-03-27T13:22:56Z</dcterms:modified>
</cp:coreProperties>
</file>