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raux\THESE\PONTES\PAPER\Analyses\"/>
    </mc:Choice>
  </mc:AlternateContent>
  <xr:revisionPtr revIDLastSave="0" documentId="13_ncr:1_{CDE03333-9303-495E-AA3B-86124B43557D}" xr6:coauthVersionLast="47" xr6:coauthVersionMax="47" xr10:uidLastSave="{00000000-0000-0000-0000-000000000000}"/>
  <bookViews>
    <workbookView xWindow="-120" yWindow="-120" windowWidth="20730" windowHeight="11160" activeTab="1" xr2:uid="{AC2132F5-2713-4F5E-9DC8-44F32A57A4D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K3" i="2"/>
  <c r="K4" i="2"/>
  <c r="K5" i="2"/>
  <c r="K6" i="2"/>
  <c r="K7" i="2"/>
  <c r="K8" i="2"/>
  <c r="K9" i="2"/>
  <c r="K10" i="2"/>
  <c r="K11" i="2"/>
  <c r="K12" i="2"/>
  <c r="K15" i="2" s="1"/>
  <c r="K13" i="2"/>
  <c r="K2" i="2"/>
  <c r="F13" i="2"/>
  <c r="F12" i="2"/>
  <c r="F11" i="2"/>
  <c r="F10" i="2"/>
  <c r="F9" i="2"/>
  <c r="F8" i="2"/>
  <c r="F7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<sst xmlns="http://schemas.openxmlformats.org/spreadsheetml/2006/main" count="48" uniqueCount="15">
  <si>
    <t>nouveau tag</t>
  </si>
  <si>
    <t>TRMT</t>
  </si>
  <si>
    <t>CTRL</t>
  </si>
  <si>
    <t>NET</t>
  </si>
  <si>
    <t>patate</t>
  </si>
  <si>
    <t>tag</t>
  </si>
  <si>
    <t>15,55</t>
  </si>
  <si>
    <t>LENGTH</t>
  </si>
  <si>
    <t>circle_size_cm2</t>
  </si>
  <si>
    <t>hemisphere_surface_cm2</t>
  </si>
  <si>
    <t>16 months</t>
  </si>
  <si>
    <t>12 months</t>
  </si>
  <si>
    <t>21 months</t>
  </si>
  <si>
    <t>21 month density</t>
  </si>
  <si>
    <t>32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</si>
</sst>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B84B-63E4-43AA-A3EE-717E2C3CA1C7}">
  <dimension ref="A1:J13"/>
  <sheetViews>
    <sheetView workbookViewId="0">
      <selection activeCell="E14" sqref="E14"/>
    </sheetView>
  </sheetViews>
  <sheetFormatPr defaultRowHeight="15" x14ac:dyDescent="0.25"/>
  <cols>
    <col min="5" max="5" width="14.7109375" customWidth="1"/>
    <col min="6" max="6" width="28.42578125" customWidth="1"/>
  </cols>
  <sheetData>
    <row r="1" spans="1:10" x14ac:dyDescent="0.25">
      <c r="A1" t="s">
        <v>4</v>
      </c>
      <c r="B1" t="s">
        <v>5</v>
      </c>
      <c r="C1" t="s">
        <v>0</v>
      </c>
      <c r="D1" t="s">
        <v>7</v>
      </c>
      <c r="E1" t="s">
        <v>8</v>
      </c>
      <c r="F1" t="s">
        <v>9</v>
      </c>
      <c r="G1" t="s">
        <v>1</v>
      </c>
      <c r="H1" t="s">
        <v>11</v>
      </c>
      <c r="I1" t="s">
        <v>10</v>
      </c>
      <c r="J1" t="s">
        <v>12</v>
      </c>
    </row>
    <row r="2" spans="1:10" x14ac:dyDescent="0.25">
      <c r="A2">
        <v>68</v>
      </c>
      <c r="B2" t="s">
        <v>6</v>
      </c>
      <c r="C2">
        <v>415</v>
      </c>
      <c r="D2">
        <v>110</v>
      </c>
      <c r="E2">
        <v>1915.2</v>
      </c>
      <c r="F2">
        <f>2*E2</f>
        <v>3830.4</v>
      </c>
      <c r="G2" t="s">
        <v>2</v>
      </c>
      <c r="H2">
        <v>0</v>
      </c>
      <c r="I2">
        <v>0</v>
      </c>
      <c r="J2">
        <v>0</v>
      </c>
    </row>
    <row r="3" spans="1:10" x14ac:dyDescent="0.25">
      <c r="A3">
        <v>69</v>
      </c>
      <c r="C3">
        <v>16</v>
      </c>
      <c r="D3">
        <v>30</v>
      </c>
      <c r="E3">
        <v>800.6</v>
      </c>
      <c r="F3">
        <f t="shared" ref="F3:F13" si="0">2*E3</f>
        <v>1601.2</v>
      </c>
      <c r="G3" t="s">
        <v>3</v>
      </c>
      <c r="H3">
        <v>2</v>
      </c>
      <c r="I3">
        <v>1</v>
      </c>
      <c r="J3">
        <v>0</v>
      </c>
    </row>
    <row r="4" spans="1:10" x14ac:dyDescent="0.25">
      <c r="A4">
        <v>70</v>
      </c>
      <c r="C4">
        <v>70</v>
      </c>
      <c r="D4">
        <v>100</v>
      </c>
      <c r="E4">
        <v>2979.7</v>
      </c>
      <c r="F4">
        <f t="shared" si="0"/>
        <v>5959.4</v>
      </c>
      <c r="G4" t="s">
        <v>2</v>
      </c>
      <c r="H4">
        <v>0</v>
      </c>
      <c r="I4">
        <v>0</v>
      </c>
      <c r="J4">
        <v>0</v>
      </c>
    </row>
    <row r="5" spans="1:10" x14ac:dyDescent="0.25">
      <c r="A5">
        <v>71</v>
      </c>
      <c r="C5">
        <v>64</v>
      </c>
      <c r="D5">
        <v>60</v>
      </c>
      <c r="E5">
        <v>1391</v>
      </c>
      <c r="F5">
        <f t="shared" si="0"/>
        <v>2782</v>
      </c>
      <c r="G5" t="s">
        <v>3</v>
      </c>
      <c r="H5">
        <v>8</v>
      </c>
      <c r="I5">
        <v>7</v>
      </c>
      <c r="J5">
        <v>7</v>
      </c>
    </row>
    <row r="6" spans="1:10" x14ac:dyDescent="0.25">
      <c r="A6">
        <v>73</v>
      </c>
      <c r="C6">
        <v>73</v>
      </c>
      <c r="D6">
        <v>120</v>
      </c>
      <c r="E6">
        <v>6072.7</v>
      </c>
      <c r="F6">
        <f t="shared" si="0"/>
        <v>12145.4</v>
      </c>
      <c r="G6" t="s">
        <v>2</v>
      </c>
      <c r="H6">
        <v>0</v>
      </c>
      <c r="I6">
        <v>0</v>
      </c>
      <c r="J6">
        <v>0</v>
      </c>
    </row>
    <row r="7" spans="1:10" x14ac:dyDescent="0.25">
      <c r="A7">
        <v>75</v>
      </c>
      <c r="C7">
        <v>570</v>
      </c>
      <c r="D7">
        <v>60</v>
      </c>
      <c r="E7">
        <v>1567.3</v>
      </c>
      <c r="F7">
        <f t="shared" si="0"/>
        <v>3134.6</v>
      </c>
      <c r="G7" t="s">
        <v>2</v>
      </c>
      <c r="H7">
        <v>0</v>
      </c>
      <c r="I7">
        <v>0</v>
      </c>
      <c r="J7">
        <v>0</v>
      </c>
    </row>
    <row r="8" spans="1:10" x14ac:dyDescent="0.25">
      <c r="A8">
        <v>76</v>
      </c>
      <c r="C8">
        <v>76</v>
      </c>
      <c r="D8">
        <v>70</v>
      </c>
      <c r="E8">
        <v>2103.6</v>
      </c>
      <c r="F8">
        <f t="shared" si="0"/>
        <v>4207.2</v>
      </c>
      <c r="G8" t="s">
        <v>3</v>
      </c>
      <c r="H8">
        <v>4</v>
      </c>
      <c r="I8">
        <v>3</v>
      </c>
      <c r="J8">
        <v>1</v>
      </c>
    </row>
    <row r="9" spans="1:10" x14ac:dyDescent="0.25">
      <c r="A9">
        <v>77</v>
      </c>
      <c r="C9">
        <v>77</v>
      </c>
      <c r="D9">
        <v>105</v>
      </c>
      <c r="E9">
        <v>4091.4</v>
      </c>
      <c r="F9">
        <f t="shared" si="0"/>
        <v>8182.8</v>
      </c>
      <c r="G9" t="s">
        <v>3</v>
      </c>
      <c r="H9">
        <v>1</v>
      </c>
      <c r="I9">
        <v>1</v>
      </c>
      <c r="J9">
        <v>0</v>
      </c>
    </row>
    <row r="10" spans="1:10" x14ac:dyDescent="0.25">
      <c r="A10">
        <v>79</v>
      </c>
      <c r="C10">
        <v>79</v>
      </c>
      <c r="D10">
        <v>70</v>
      </c>
      <c r="E10">
        <v>853.1</v>
      </c>
      <c r="F10">
        <f t="shared" si="0"/>
        <v>1706.2</v>
      </c>
      <c r="G10" t="s">
        <v>3</v>
      </c>
      <c r="H10">
        <v>2</v>
      </c>
      <c r="I10">
        <v>2</v>
      </c>
      <c r="J10">
        <v>1</v>
      </c>
    </row>
    <row r="11" spans="1:10" x14ac:dyDescent="0.25">
      <c r="A11">
        <v>80</v>
      </c>
      <c r="C11">
        <v>80</v>
      </c>
      <c r="D11">
        <v>60</v>
      </c>
      <c r="E11">
        <v>1658.9</v>
      </c>
      <c r="F11">
        <f t="shared" si="0"/>
        <v>3317.8</v>
      </c>
      <c r="G11" t="s">
        <v>2</v>
      </c>
      <c r="H11">
        <v>0</v>
      </c>
      <c r="I11">
        <v>0</v>
      </c>
      <c r="J11">
        <v>0</v>
      </c>
    </row>
    <row r="12" spans="1:10" x14ac:dyDescent="0.25">
      <c r="A12">
        <v>81</v>
      </c>
      <c r="B12">
        <v>29</v>
      </c>
      <c r="C12">
        <v>812</v>
      </c>
      <c r="D12">
        <v>100</v>
      </c>
      <c r="E12">
        <v>2715.4</v>
      </c>
      <c r="F12">
        <f t="shared" si="0"/>
        <v>5430.8</v>
      </c>
      <c r="G12" t="s">
        <v>3</v>
      </c>
      <c r="H12">
        <v>1</v>
      </c>
      <c r="I12">
        <v>1</v>
      </c>
      <c r="J12">
        <v>1</v>
      </c>
    </row>
    <row r="13" spans="1:10" x14ac:dyDescent="0.25">
      <c r="A13">
        <v>82</v>
      </c>
      <c r="C13">
        <v>82</v>
      </c>
      <c r="D13">
        <v>40</v>
      </c>
      <c r="E13">
        <v>1029.8</v>
      </c>
      <c r="F13">
        <f t="shared" si="0"/>
        <v>2059.6</v>
      </c>
      <c r="G13" t="s">
        <v>2</v>
      </c>
      <c r="H13">
        <v>0</v>
      </c>
      <c r="I13">
        <v>0</v>
      </c>
      <c r="J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54597-964E-4A5F-B28D-4EA97C0CE63D}">
  <dimension ref="A1:L17"/>
  <sheetViews>
    <sheetView tabSelected="1" workbookViewId="0">
      <selection activeCell="N13" sqref="N13"/>
    </sheetView>
  </sheetViews>
  <sheetFormatPr defaultRowHeight="15" x14ac:dyDescent="0.25"/>
  <cols>
    <col min="5" max="5" width="17.42578125" customWidth="1"/>
    <col min="6" max="6" width="20.28515625" customWidth="1"/>
  </cols>
  <sheetData>
    <row r="1" spans="1:12" x14ac:dyDescent="0.25">
      <c r="A1" t="s">
        <v>4</v>
      </c>
      <c r="B1" t="s">
        <v>5</v>
      </c>
      <c r="C1" t="s">
        <v>0</v>
      </c>
      <c r="D1" t="s">
        <v>7</v>
      </c>
      <c r="E1" t="s">
        <v>8</v>
      </c>
      <c r="F1" t="s">
        <v>9</v>
      </c>
      <c r="G1" t="s">
        <v>1</v>
      </c>
      <c r="H1" t="s">
        <v>11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25">
      <c r="A2">
        <v>68</v>
      </c>
      <c r="B2" t="s">
        <v>6</v>
      </c>
      <c r="C2" s="1">
        <v>415</v>
      </c>
      <c r="D2">
        <v>110</v>
      </c>
      <c r="E2">
        <v>1915.2</v>
      </c>
      <c r="F2">
        <f>2*E2</f>
        <v>3830.4</v>
      </c>
      <c r="G2" t="s">
        <v>2</v>
      </c>
      <c r="H2">
        <v>0</v>
      </c>
      <c r="I2">
        <v>0</v>
      </c>
      <c r="J2">
        <v>0</v>
      </c>
      <c r="K2">
        <f>J2*100/F2</f>
        <v>0</v>
      </c>
    </row>
    <row r="3" spans="1:12" x14ac:dyDescent="0.25">
      <c r="A3">
        <v>69</v>
      </c>
      <c r="C3" s="1">
        <v>16</v>
      </c>
      <c r="D3">
        <v>30</v>
      </c>
      <c r="E3">
        <v>800.6</v>
      </c>
      <c r="F3">
        <f t="shared" ref="F3:F13" si="0">2*E3</f>
        <v>1601.2</v>
      </c>
      <c r="G3" t="s">
        <v>3</v>
      </c>
      <c r="H3">
        <v>2</v>
      </c>
      <c r="I3">
        <v>1</v>
      </c>
      <c r="J3">
        <v>0</v>
      </c>
      <c r="K3">
        <f t="shared" ref="K3:K13" si="1">J3*100/F3</f>
        <v>0</v>
      </c>
    </row>
    <row r="4" spans="1:12" x14ac:dyDescent="0.25">
      <c r="A4">
        <v>70</v>
      </c>
      <c r="C4" s="1">
        <v>70</v>
      </c>
      <c r="D4">
        <v>100</v>
      </c>
      <c r="E4">
        <v>2979.7</v>
      </c>
      <c r="F4">
        <f t="shared" si="0"/>
        <v>5959.4</v>
      </c>
      <c r="G4" t="s">
        <v>2</v>
      </c>
      <c r="H4">
        <v>0</v>
      </c>
      <c r="I4">
        <v>0</v>
      </c>
      <c r="J4">
        <v>0</v>
      </c>
      <c r="K4">
        <f t="shared" si="1"/>
        <v>0</v>
      </c>
    </row>
    <row r="5" spans="1:12" x14ac:dyDescent="0.25">
      <c r="A5">
        <v>71</v>
      </c>
      <c r="C5" s="1">
        <v>64</v>
      </c>
      <c r="D5">
        <v>60</v>
      </c>
      <c r="E5">
        <v>1391</v>
      </c>
      <c r="F5">
        <f t="shared" si="0"/>
        <v>2782</v>
      </c>
      <c r="G5" t="s">
        <v>3</v>
      </c>
      <c r="H5">
        <v>8</v>
      </c>
      <c r="I5">
        <v>7</v>
      </c>
      <c r="J5">
        <v>7</v>
      </c>
      <c r="K5">
        <f t="shared" si="1"/>
        <v>0.25161754133716752</v>
      </c>
      <c r="L5">
        <v>1</v>
      </c>
    </row>
    <row r="6" spans="1:12" x14ac:dyDescent="0.25">
      <c r="A6">
        <v>73</v>
      </c>
      <c r="C6" s="1">
        <v>73</v>
      </c>
      <c r="D6">
        <v>120</v>
      </c>
      <c r="E6">
        <v>6072.7</v>
      </c>
      <c r="F6">
        <f t="shared" si="0"/>
        <v>12145.4</v>
      </c>
      <c r="G6" t="s">
        <v>2</v>
      </c>
      <c r="H6">
        <v>0</v>
      </c>
      <c r="I6">
        <v>0</v>
      </c>
      <c r="J6">
        <v>0</v>
      </c>
      <c r="K6">
        <f t="shared" si="1"/>
        <v>0</v>
      </c>
    </row>
    <row r="7" spans="1:12" x14ac:dyDescent="0.25">
      <c r="A7">
        <v>75</v>
      </c>
      <c r="C7" s="1">
        <v>570</v>
      </c>
      <c r="D7">
        <v>60</v>
      </c>
      <c r="E7">
        <v>1567.3</v>
      </c>
      <c r="F7">
        <f t="shared" si="0"/>
        <v>3134.6</v>
      </c>
      <c r="G7" t="s">
        <v>2</v>
      </c>
      <c r="H7">
        <v>0</v>
      </c>
      <c r="I7">
        <v>0</v>
      </c>
      <c r="J7">
        <v>0</v>
      </c>
      <c r="K7">
        <f t="shared" si="1"/>
        <v>0</v>
      </c>
    </row>
    <row r="8" spans="1:12" x14ac:dyDescent="0.25">
      <c r="A8">
        <v>76</v>
      </c>
      <c r="C8" s="1">
        <v>76</v>
      </c>
      <c r="D8">
        <v>70</v>
      </c>
      <c r="E8">
        <v>2103.6</v>
      </c>
      <c r="F8">
        <f t="shared" si="0"/>
        <v>4207.2</v>
      </c>
      <c r="G8" t="s">
        <v>3</v>
      </c>
      <c r="H8">
        <v>4</v>
      </c>
      <c r="I8">
        <v>3</v>
      </c>
      <c r="J8">
        <v>1</v>
      </c>
      <c r="K8">
        <f t="shared" si="1"/>
        <v>2.3768777334093934E-2</v>
      </c>
    </row>
    <row r="9" spans="1:12" x14ac:dyDescent="0.25">
      <c r="A9">
        <v>77</v>
      </c>
      <c r="C9" s="1">
        <v>77</v>
      </c>
      <c r="D9">
        <v>105</v>
      </c>
      <c r="E9">
        <v>4091.4</v>
      </c>
      <c r="F9">
        <f t="shared" si="0"/>
        <v>8182.8</v>
      </c>
      <c r="G9" t="s">
        <v>3</v>
      </c>
      <c r="H9">
        <v>1</v>
      </c>
      <c r="I9">
        <v>1</v>
      </c>
      <c r="J9">
        <v>0</v>
      </c>
      <c r="K9">
        <f t="shared" si="1"/>
        <v>0</v>
      </c>
      <c r="L9">
        <v>0</v>
      </c>
    </row>
    <row r="10" spans="1:12" x14ac:dyDescent="0.25">
      <c r="A10">
        <v>79</v>
      </c>
      <c r="C10" s="1">
        <v>79</v>
      </c>
      <c r="D10">
        <v>70</v>
      </c>
      <c r="E10">
        <v>853.1</v>
      </c>
      <c r="F10">
        <f t="shared" si="0"/>
        <v>1706.2</v>
      </c>
      <c r="G10" t="s">
        <v>3</v>
      </c>
      <c r="H10">
        <v>2</v>
      </c>
      <c r="I10">
        <v>2</v>
      </c>
      <c r="J10">
        <v>1</v>
      </c>
      <c r="K10">
        <f t="shared" si="1"/>
        <v>5.8609776110655258E-2</v>
      </c>
      <c r="L10">
        <v>1</v>
      </c>
    </row>
    <row r="11" spans="1:12" x14ac:dyDescent="0.25">
      <c r="A11">
        <v>80</v>
      </c>
      <c r="C11" s="1">
        <v>80</v>
      </c>
      <c r="D11">
        <v>60</v>
      </c>
      <c r="E11">
        <v>1658.9</v>
      </c>
      <c r="F11">
        <f t="shared" si="0"/>
        <v>3317.8</v>
      </c>
      <c r="G11" t="s">
        <v>2</v>
      </c>
      <c r="H11">
        <v>0</v>
      </c>
      <c r="I11">
        <v>0</v>
      </c>
      <c r="J11">
        <v>0</v>
      </c>
      <c r="K11">
        <f t="shared" si="1"/>
        <v>0</v>
      </c>
    </row>
    <row r="12" spans="1:12" x14ac:dyDescent="0.25">
      <c r="A12">
        <v>81</v>
      </c>
      <c r="B12">
        <v>812</v>
      </c>
      <c r="C12" s="1">
        <v>36</v>
      </c>
      <c r="D12">
        <v>100</v>
      </c>
      <c r="E12">
        <v>2715.4</v>
      </c>
      <c r="F12">
        <f t="shared" si="0"/>
        <v>5430.8</v>
      </c>
      <c r="G12" t="s">
        <v>3</v>
      </c>
      <c r="H12">
        <v>1</v>
      </c>
      <c r="I12">
        <v>1</v>
      </c>
      <c r="J12">
        <v>2</v>
      </c>
      <c r="K12">
        <f t="shared" si="1"/>
        <v>3.6826986815938718E-2</v>
      </c>
      <c r="L12">
        <v>2</v>
      </c>
    </row>
    <row r="13" spans="1:12" x14ac:dyDescent="0.25">
      <c r="A13">
        <v>82</v>
      </c>
      <c r="C13" s="1">
        <v>82</v>
      </c>
      <c r="D13">
        <v>40</v>
      </c>
      <c r="E13">
        <v>1029.8</v>
      </c>
      <c r="F13">
        <f t="shared" si="0"/>
        <v>2059.6</v>
      </c>
      <c r="G13" t="s">
        <v>2</v>
      </c>
      <c r="H13">
        <v>0</v>
      </c>
      <c r="I13">
        <v>0</v>
      </c>
      <c r="J13">
        <v>0</v>
      </c>
      <c r="K13">
        <f t="shared" si="1"/>
        <v>0</v>
      </c>
    </row>
    <row r="15" spans="1:12" x14ac:dyDescent="0.25">
      <c r="K15">
        <f>AVERAGE(K5,K8,K10,K12)</f>
        <v>9.2705770399463858E-2</v>
      </c>
    </row>
    <row r="17" spans="6:6" x14ac:dyDescent="0.25">
      <c r="F17">
        <f>AVERAGE(F2:F13)</f>
        <v>4529.7833333333338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L.</dc:creator>
  <cp:lastModifiedBy>CAMILLE LEONARD</cp:lastModifiedBy>
  <dcterms:created xsi:type="dcterms:W3CDTF">2023-08-06T07:34:43Z</dcterms:created>
  <dcterms:modified xsi:type="dcterms:W3CDTF">2024-05-31T13:32:56Z</dcterms:modified>
</cp:coreProperties>
</file>