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CENTRIX FABRICATO JUN 2024" sheetId="1" state="visible" r:id="rId2"/>
    <sheet name="Hoja1" sheetId="2" state="visible" r:id="rId3"/>
  </sheets>
  <definedNames>
    <definedName function="false" hidden="false" localSheetId="0" name="_xlnm.Print_Area" vbProcedure="false">'CONCENTRIX FABRICATO JUN 2024'!$D$8:$J$18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<sst xmlns="http://schemas.openxmlformats.org/spreadsheetml/2006/main" count="110" uniqueCount="50">
  <si>
    <t xml:space="preserve">TARIFAS CONCENTRIX 2024</t>
  </si>
  <si>
    <t xml:space="preserve">SITE  FABRICATO</t>
  </si>
  <si>
    <t xml:space="preserve">APLICAR  A PARTIR DEL 28 DE OCTUBRE</t>
  </si>
  <si>
    <t xml:space="preserve">INGRESOS -SALIDAS</t>
  </si>
  <si>
    <t xml:space="preserve">RUTA COMPLETA</t>
  </si>
  <si>
    <t xml:space="preserve">MEDIA RUTA  70.0%</t>
  </si>
  <si>
    <t xml:space="preserve">TURNO</t>
  </si>
  <si>
    <t xml:space="preserve">ID RUTA</t>
  </si>
  <si>
    <t xml:space="preserve">NOMBRE RUTA</t>
  </si>
  <si>
    <t xml:space="preserve">SECTOR QUE CUBRE</t>
  </si>
  <si>
    <t xml:space="preserve">1 USIUARIO</t>
  </si>
  <si>
    <t xml:space="preserve"> DE 2 a 4</t>
  </si>
  <si>
    <t xml:space="preserve">5 o mas</t>
  </si>
  <si>
    <t xml:space="preserve">NO SHOW</t>
  </si>
  <si>
    <t xml:space="preserve">SALIDA</t>
  </si>
  <si>
    <t xml:space="preserve">NORTE</t>
  </si>
  <si>
    <t xml:space="preserve">CABAÑAS-SANTA ANA-BARRIO OBRERO-BUCAROS-MANCGESTER-BARRIO-CARMELO-CUMBRE -NIQUIA-PACHELI-TRAPICHE-ARACAURIAS-ROSALPI</t>
  </si>
  <si>
    <t xml:space="preserve">NOR OCCIDENTE</t>
  </si>
  <si>
    <t xml:space="preserve">Gratamira, tejelo, pedregal. 12 octubre, castilla,florencia, paris, girardot,alfonso lopez. Fransisco antonio zea, Cordoba, ROBLEDOS-ROBLRDO FUEENTE CLARA-ROBLEDO LA CAMPIÑA</t>
  </si>
  <si>
    <t xml:space="preserve">SUR OCCIDENTE</t>
  </si>
  <si>
    <t xml:space="preserve">Los colores, calazans, la america, floresta, san javier,laureles, simon bolivar, Santa Monica , BELENES</t>
  </si>
  <si>
    <t xml:space="preserve">NOR ORIENTE</t>
  </si>
  <si>
    <t xml:space="preserve">Zamora, el playon, andalucia,santa cruz, moravia, aranjuez, campovaldez , chagualo, MANRIQUES</t>
  </si>
  <si>
    <t xml:space="preserve">SUR ORIENTE</t>
  </si>
  <si>
    <t xml:space="preserve">Villa hermosa, salvador, boston, buenos aires, enciso, caicedo, la milagrosa,poblado</t>
  </si>
  <si>
    <t xml:space="preserve">SUR 1</t>
  </si>
  <si>
    <t xml:space="preserve">ENVIGADO -SABANETA</t>
  </si>
  <si>
    <t xml:space="preserve">SUR 2</t>
  </si>
  <si>
    <t xml:space="preserve"> GUAYABAL -CAMPOAMOR -ITAGUI</t>
  </si>
  <si>
    <t xml:space="preserve">RURAL</t>
  </si>
  <si>
    <t xml:space="preserve">RURAL  AURES</t>
  </si>
  <si>
    <t xml:space="preserve">COPACABANA</t>
  </si>
  <si>
    <t xml:space="preserve">COPACABANA -NAVARRA-MACHADO-LA CAMILA-LAS VEGAS-LA GABRIELA-FONTIDUEÑO</t>
  </si>
  <si>
    <t xml:space="preserve">ESTRELLA  -CALDAS</t>
  </si>
  <si>
    <t xml:space="preserve">LA ESTRELLA -LA TABLAZA-CALDAS</t>
  </si>
  <si>
    <t xml:space="preserve">EXTENSIVA NOROCIDENTE</t>
  </si>
  <si>
    <t xml:space="preserve">ROBLEDO FUENTE CLARA PARTE ALTA, LA MARUCHENGA, SAN CRISTOBAL , LOMA ROBLEDO PAJARITO</t>
  </si>
  <si>
    <t xml:space="preserve">EXTENSIVA SUROCIDENTE</t>
  </si>
  <si>
    <t xml:space="preserve">Belen Altavista ,Belen Buenavista, Belen Aguas frias, Belen rincon,20 De Julio, Belencito Corazon, JuanX XIII, Comuna 13, Antonio Nariño, San Javier la loma</t>
  </si>
  <si>
    <t xml:space="preserve">EXTENSIVA NORORIENTE</t>
  </si>
  <si>
    <t xml:space="preserve">Santo Domingo - LA MARUCHENGA</t>
  </si>
  <si>
    <t xml:space="preserve">EXTENSIVA SURORIENTE</t>
  </si>
  <si>
    <t xml:space="preserve">Barrios de Jesus-Enciso- Caicedo- Caicedo Villatina-la Asomadera-Loma del Indio</t>
  </si>
  <si>
    <t xml:space="preserve">SAN ANTONIO DE PRADO</t>
  </si>
  <si>
    <t xml:space="preserve">RURAL SAN ANTONIO DE PRADO</t>
  </si>
  <si>
    <t xml:space="preserve">INGRESO</t>
  </si>
  <si>
    <t xml:space="preserve">RURAL ( SAN CRISTOBAL -AURES)</t>
  </si>
  <si>
    <t xml:space="preserve">ROBLEDO FUENTE CLARA PARTE ALTA, LA MARUCHENGA</t>
  </si>
  <si>
    <t xml:space="preserve">Belen Altavista ,Belen Buenavista, Belen Aguas frias,20 De Julio, Belencito Corazon, JuanX XIII, Comuna 13, Antonio Nariño, San Javier la loma</t>
  </si>
  <si>
    <t xml:space="preserve">Santo Domingo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</si>
</sst>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&quot;$ &quot;#,##0"/>
    <numFmt numFmtId="167" formatCode="_-* #,##0.00_-;\-* #,##0.00_-;_-* \-??_-;_-@_-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20"/>
      <color rgb="FFFF0000"/>
      <name val="Calibri"/>
      <family val="2"/>
      <charset val="1"/>
    </font>
    <font>
      <sz val="20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6"/>
      <name val="Calibri"/>
      <family val="2"/>
      <charset val="1"/>
    </font>
    <font>
      <sz val="16"/>
      <name val="Calibri"/>
      <family val="2"/>
      <charset val="1"/>
    </font>
    <font>
      <sz val="11"/>
      <name val="Calibri"/>
      <family val="2"/>
      <charset val="1"/>
    </font>
    <font>
      <b val="true"/>
      <sz val="18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66FF"/>
        <bgColor rgb="FFFF8080"/>
      </patternFill>
    </fill>
    <fill>
      <patternFill patternType="solid">
        <fgColor rgb="FF00B0F0"/>
        <bgColor rgb="FF33CCCC"/>
      </patternFill>
    </fill>
    <fill>
      <patternFill patternType="solid">
        <fgColor rgb="FFFFC000"/>
        <bgColor rgb="FFFF9900"/>
      </patternFill>
    </fill>
    <fill>
      <patternFill patternType="solid">
        <fgColor rgb="FFDEEBF7"/>
        <bgColor rgb="FFCCFFFF"/>
      </patternFill>
    </fill>
    <fill>
      <patternFill patternType="solid">
        <fgColor rgb="FFFFF2CC"/>
        <bgColor rgb="FFFFFF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5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5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6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6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FFF2CC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DEEBF7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66FF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C2:M60"/>
  <sheetViews>
    <sheetView showFormulas="false" showGridLines="true" showRowColHeaders="true" showZeros="true" rightToLeft="false" tabSelected="true" showOutlineSymbols="true" defaultGridColor="true" view="normal" topLeftCell="A8" colorId="64" zoomScale="68" zoomScaleNormal="68" zoomScalePageLayoutView="100" workbookViewId="0">
      <selection pane="topLeft" activeCell="F25" activeCellId="0" sqref="F25"/>
    </sheetView>
  </sheetViews>
  <sheetFormatPr defaultColWidth="10.5390625" defaultRowHeight="15" zeroHeight="false" outlineLevelRow="0" outlineLevelCol="0"/>
  <cols>
    <col collapsed="false" customWidth="true" hidden="false" outlineLevel="0" max="4" min="4" style="0" width="15.71"/>
    <col collapsed="false" customWidth="true" hidden="false" outlineLevel="0" max="5" min="5" style="0" width="27.57"/>
    <col collapsed="false" customWidth="true" hidden="false" outlineLevel="0" max="6" min="6" style="0" width="67.57"/>
    <col collapsed="false" customWidth="true" hidden="false" outlineLevel="0" max="7" min="7" style="0" width="11.43"/>
    <col collapsed="false" customWidth="true" hidden="false" outlineLevel="0" max="8" min="8" style="0" width="16.57"/>
    <col collapsed="false" customWidth="true" hidden="false" outlineLevel="0" max="9" min="9" style="0" width="11.43"/>
    <col collapsed="false" customWidth="true" hidden="false" outlineLevel="0" max="10" min="10" style="0" width="14.43"/>
  </cols>
  <sheetData>
    <row r="2" customFormat="false" ht="28.5" hidden="false" customHeight="false" outlineLevel="0" collapsed="false">
      <c r="E2" s="1" t="s">
        <v>0</v>
      </c>
      <c r="F2" s="1"/>
      <c r="G2" s="1"/>
      <c r="H2" s="1"/>
      <c r="I2" s="1"/>
      <c r="J2" s="2"/>
      <c r="L2" s="3"/>
    </row>
    <row r="3" customFormat="false" ht="28.5" hidden="false" customHeight="false" outlineLevel="0" collapsed="false">
      <c r="E3" s="1" t="s">
        <v>1</v>
      </c>
      <c r="F3" s="1"/>
      <c r="G3" s="1"/>
      <c r="H3" s="1"/>
      <c r="I3" s="1"/>
      <c r="J3" s="2"/>
    </row>
    <row r="4" customFormat="false" ht="33.75" hidden="false" customHeight="true" outlineLevel="0" collapsed="false">
      <c r="F4" s="4" t="s">
        <v>2</v>
      </c>
      <c r="G4" s="5"/>
      <c r="H4" s="6"/>
      <c r="I4" s="6"/>
      <c r="J4" s="6"/>
    </row>
    <row r="5" customFormat="false" ht="18.75" hidden="false" customHeight="false" outlineLevel="0" collapsed="false">
      <c r="F5" s="5" t="s">
        <v>3</v>
      </c>
      <c r="G5" s="7"/>
      <c r="H5" s="6"/>
      <c r="I5" s="6"/>
      <c r="J5" s="6"/>
    </row>
    <row r="6" customFormat="false" ht="19.5" hidden="false" customHeight="false" outlineLevel="0" collapsed="false">
      <c r="F6" s="5"/>
      <c r="G6" s="5"/>
      <c r="H6" s="6"/>
      <c r="I6" s="6"/>
      <c r="J6" s="6"/>
    </row>
    <row r="7" customFormat="false" ht="19.5" hidden="false" customHeight="false" outlineLevel="0" collapsed="false">
      <c r="F7" s="5"/>
      <c r="G7" s="8" t="s">
        <v>4</v>
      </c>
      <c r="H7" s="8"/>
      <c r="I7" s="8"/>
      <c r="J7" s="8"/>
      <c r="K7" s="9" t="s">
        <v>5</v>
      </c>
      <c r="L7" s="9"/>
      <c r="M7" s="9"/>
    </row>
    <row r="8" customFormat="false" ht="30" hidden="false" customHeight="true" outlineLevel="0" collapsed="false">
      <c r="C8" s="10" t="s">
        <v>6</v>
      </c>
      <c r="D8" s="11" t="s">
        <v>7</v>
      </c>
      <c r="E8" s="12" t="s">
        <v>8</v>
      </c>
      <c r="F8" s="13" t="s">
        <v>9</v>
      </c>
      <c r="G8" s="14" t="s">
        <v>10</v>
      </c>
      <c r="H8" s="15" t="s">
        <v>11</v>
      </c>
      <c r="I8" s="15" t="s">
        <v>12</v>
      </c>
      <c r="J8" s="16" t="s">
        <v>13</v>
      </c>
      <c r="K8" s="14" t="s">
        <v>10</v>
      </c>
      <c r="L8" s="15" t="s">
        <v>11</v>
      </c>
      <c r="M8" s="17" t="s">
        <v>12</v>
      </c>
    </row>
    <row r="9" customFormat="false" ht="26.85" hidden="false" customHeight="false" outlineLevel="0" collapsed="false">
      <c r="C9" s="18" t="s">
        <v>14</v>
      </c>
      <c r="D9" s="19" t="n">
        <v>1</v>
      </c>
      <c r="E9" s="19" t="s">
        <v>15</v>
      </c>
      <c r="F9" s="20" t="s">
        <v>16</v>
      </c>
      <c r="G9" s="21" t="n">
        <v>51023.9089254456</v>
      </c>
      <c r="H9" s="22" t="n">
        <v>65481.4333942887</v>
      </c>
      <c r="I9" s="22" t="n">
        <v>85380.133454208</v>
      </c>
      <c r="J9" s="23" t="n">
        <v>49000</v>
      </c>
      <c r="K9" s="21" t="n">
        <f aca="false">+G9*0.7</f>
        <v>35716.7362478119</v>
      </c>
      <c r="L9" s="22" t="n">
        <f aca="false">+H9*0.7</f>
        <v>45837.0033760021</v>
      </c>
      <c r="M9" s="23" t="n">
        <f aca="false">+I9*0.7</f>
        <v>59766.0934179456</v>
      </c>
    </row>
    <row r="10" customFormat="false" ht="57" hidden="false" customHeight="true" outlineLevel="0" collapsed="false">
      <c r="C10" s="24" t="s">
        <v>14</v>
      </c>
      <c r="D10" s="25" t="n">
        <v>2</v>
      </c>
      <c r="E10" s="25" t="s">
        <v>17</v>
      </c>
      <c r="F10" s="26" t="s">
        <v>18</v>
      </c>
      <c r="G10" s="27" t="n">
        <v>51023.9089254456</v>
      </c>
      <c r="H10" s="28" t="n">
        <v>65481.4333942887</v>
      </c>
      <c r="I10" s="28" t="n">
        <v>85380.133454208</v>
      </c>
      <c r="J10" s="23" t="n">
        <v>49000</v>
      </c>
      <c r="K10" s="21" t="n">
        <f aca="false">+G10*0.7</f>
        <v>35716.7362478119</v>
      </c>
      <c r="L10" s="22" t="n">
        <f aca="false">+H10*0.7</f>
        <v>45837.0033760021</v>
      </c>
      <c r="M10" s="23" t="n">
        <f aca="false">+I10*0.7</f>
        <v>59766.0934179456</v>
      </c>
    </row>
    <row r="11" customFormat="false" ht="30" hidden="false" customHeight="true" outlineLevel="0" collapsed="false">
      <c r="C11" s="24" t="s">
        <v>14</v>
      </c>
      <c r="D11" s="25" t="n">
        <v>3</v>
      </c>
      <c r="E11" s="25" t="s">
        <v>19</v>
      </c>
      <c r="F11" s="26" t="s">
        <v>20</v>
      </c>
      <c r="G11" s="27" t="n">
        <v>51023.9089254456</v>
      </c>
      <c r="H11" s="28" t="n">
        <v>65481.4333942887</v>
      </c>
      <c r="I11" s="28" t="n">
        <v>85380.133454208</v>
      </c>
      <c r="J11" s="23" t="n">
        <v>49000</v>
      </c>
      <c r="K11" s="27" t="n">
        <f aca="false">+G11*0.7</f>
        <v>35716.7362478119</v>
      </c>
      <c r="L11" s="28" t="n">
        <f aca="false">+H11*0.7</f>
        <v>45837.0033760021</v>
      </c>
      <c r="M11" s="29" t="n">
        <f aca="false">+I11*0.7</f>
        <v>59766.0934179456</v>
      </c>
    </row>
    <row r="12" customFormat="false" ht="30" hidden="false" customHeight="true" outlineLevel="0" collapsed="false">
      <c r="C12" s="24" t="s">
        <v>14</v>
      </c>
      <c r="D12" s="25" t="n">
        <v>4</v>
      </c>
      <c r="E12" s="25" t="s">
        <v>21</v>
      </c>
      <c r="F12" s="26" t="s">
        <v>22</v>
      </c>
      <c r="G12" s="27" t="n">
        <v>51023.9089254456</v>
      </c>
      <c r="H12" s="28" t="n">
        <v>65481.4333942887</v>
      </c>
      <c r="I12" s="28" t="n">
        <v>85380.133454208</v>
      </c>
      <c r="J12" s="23" t="n">
        <v>49000</v>
      </c>
      <c r="K12" s="27" t="n">
        <f aca="false">+G12*0.7</f>
        <v>35716.7362478119</v>
      </c>
      <c r="L12" s="28" t="n">
        <f aca="false">+H12*0.7</f>
        <v>45837.0033760021</v>
      </c>
      <c r="M12" s="29" t="n">
        <f aca="false">+I12*0.7</f>
        <v>59766.0934179456</v>
      </c>
    </row>
    <row r="13" customFormat="false" ht="30" hidden="false" customHeight="true" outlineLevel="0" collapsed="false">
      <c r="C13" s="24" t="s">
        <v>14</v>
      </c>
      <c r="D13" s="25" t="n">
        <v>5</v>
      </c>
      <c r="E13" s="25" t="s">
        <v>23</v>
      </c>
      <c r="F13" s="26" t="s">
        <v>24</v>
      </c>
      <c r="G13" s="27" t="n">
        <v>51023.9089254456</v>
      </c>
      <c r="H13" s="28" t="n">
        <v>65481.4333942887</v>
      </c>
      <c r="I13" s="28" t="n">
        <v>85380.133454208</v>
      </c>
      <c r="J13" s="23" t="n">
        <v>49000</v>
      </c>
      <c r="K13" s="27" t="n">
        <f aca="false">+G13*0.7</f>
        <v>35716.7362478119</v>
      </c>
      <c r="L13" s="28" t="n">
        <f aca="false">+H13*0.7</f>
        <v>45837.0033760021</v>
      </c>
      <c r="M13" s="29" t="n">
        <f aca="false">+I13*0.7</f>
        <v>59766.0934179456</v>
      </c>
    </row>
    <row r="14" customFormat="false" ht="30" hidden="false" customHeight="true" outlineLevel="0" collapsed="false">
      <c r="C14" s="24" t="s">
        <v>14</v>
      </c>
      <c r="D14" s="25" t="n">
        <v>6</v>
      </c>
      <c r="E14" s="25" t="s">
        <v>25</v>
      </c>
      <c r="F14" s="26" t="s">
        <v>26</v>
      </c>
      <c r="G14" s="27" t="n">
        <v>51023.9089254456</v>
      </c>
      <c r="H14" s="28" t="n">
        <v>65481.4333942887</v>
      </c>
      <c r="I14" s="28" t="n">
        <v>85380.133454208</v>
      </c>
      <c r="J14" s="23" t="n">
        <v>49000</v>
      </c>
      <c r="K14" s="27" t="n">
        <f aca="false">+G14*0.7</f>
        <v>35716.7362478119</v>
      </c>
      <c r="L14" s="28" t="n">
        <f aca="false">+H14*0.7</f>
        <v>45837.0033760021</v>
      </c>
      <c r="M14" s="29" t="n">
        <f aca="false">+I14*0.7</f>
        <v>59766.0934179456</v>
      </c>
    </row>
    <row r="15" customFormat="false" ht="30" hidden="false" customHeight="true" outlineLevel="0" collapsed="false">
      <c r="C15" s="24" t="s">
        <v>14</v>
      </c>
      <c r="D15" s="25" t="n">
        <v>7</v>
      </c>
      <c r="E15" s="25" t="s">
        <v>27</v>
      </c>
      <c r="F15" s="26" t="s">
        <v>28</v>
      </c>
      <c r="G15" s="27" t="n">
        <v>51023.9089254456</v>
      </c>
      <c r="H15" s="28" t="n">
        <v>65481.4333942887</v>
      </c>
      <c r="I15" s="28" t="n">
        <v>85380.133454208</v>
      </c>
      <c r="J15" s="23" t="n">
        <v>49000</v>
      </c>
      <c r="K15" s="27" t="n">
        <f aca="false">+G15*0.7</f>
        <v>35716.7362478119</v>
      </c>
      <c r="L15" s="28" t="n">
        <f aca="false">+H15*0.7</f>
        <v>45837.0033760021</v>
      </c>
      <c r="M15" s="29" t="n">
        <f aca="false">+I15*0.7</f>
        <v>59766.0934179456</v>
      </c>
    </row>
    <row r="16" customFormat="false" ht="30" hidden="false" customHeight="true" outlineLevel="0" collapsed="false">
      <c r="C16" s="24" t="s">
        <v>14</v>
      </c>
      <c r="D16" s="25" t="n">
        <v>8</v>
      </c>
      <c r="E16" s="25" t="s">
        <v>29</v>
      </c>
      <c r="F16" s="30" t="s">
        <v>30</v>
      </c>
      <c r="G16" s="27" t="n">
        <v>58677.6</v>
      </c>
      <c r="H16" s="28" t="n">
        <v>75303.15</v>
      </c>
      <c r="I16" s="28" t="n">
        <v>98187</v>
      </c>
      <c r="J16" s="23" t="n">
        <v>49000</v>
      </c>
      <c r="K16" s="27" t="n">
        <f aca="false">+G16*0.7</f>
        <v>41074.32</v>
      </c>
      <c r="L16" s="28" t="n">
        <f aca="false">+H16*0.7</f>
        <v>52712.205</v>
      </c>
      <c r="M16" s="29" t="n">
        <f aca="false">+I16*0.7</f>
        <v>68730.9</v>
      </c>
    </row>
    <row r="17" customFormat="false" ht="30" hidden="false" customHeight="true" outlineLevel="0" collapsed="false">
      <c r="C17" s="24" t="s">
        <v>14</v>
      </c>
      <c r="D17" s="25" t="n">
        <v>9</v>
      </c>
      <c r="E17" s="25" t="s">
        <v>31</v>
      </c>
      <c r="F17" s="26" t="s">
        <v>32</v>
      </c>
      <c r="G17" s="27" t="n">
        <v>51023.9089254456</v>
      </c>
      <c r="H17" s="28" t="n">
        <v>65481.4333942887</v>
      </c>
      <c r="I17" s="28" t="n">
        <v>85380.133454208</v>
      </c>
      <c r="J17" s="23" t="n">
        <v>49000</v>
      </c>
      <c r="K17" s="27" t="n">
        <f aca="false">+G17*0.7</f>
        <v>35716.7362478119</v>
      </c>
      <c r="L17" s="28" t="n">
        <f aca="false">+H17*0.7</f>
        <v>45837.0033760021</v>
      </c>
      <c r="M17" s="29" t="n">
        <f aca="false">+I17*0.7</f>
        <v>59766.0934179456</v>
      </c>
    </row>
    <row r="18" customFormat="false" ht="30" hidden="false" customHeight="true" outlineLevel="0" collapsed="false">
      <c r="C18" s="31" t="s">
        <v>14</v>
      </c>
      <c r="D18" s="32" t="n">
        <v>10</v>
      </c>
      <c r="E18" s="32" t="s">
        <v>33</v>
      </c>
      <c r="F18" s="33" t="s">
        <v>34</v>
      </c>
      <c r="G18" s="34" t="n">
        <v>66331</v>
      </c>
      <c r="H18" s="35" t="n">
        <v>85126</v>
      </c>
      <c r="I18" s="35" t="n">
        <v>110994</v>
      </c>
      <c r="J18" s="36" t="n">
        <v>49000</v>
      </c>
      <c r="K18" s="34" t="n">
        <f aca="false">+G18*0.7</f>
        <v>46431.7</v>
      </c>
      <c r="L18" s="35" t="n">
        <f aca="false">+H18*0.7</f>
        <v>59588.2</v>
      </c>
      <c r="M18" s="37" t="n">
        <f aca="false">+I18*0.7</f>
        <v>77695.8</v>
      </c>
    </row>
    <row r="19" customFormat="false" ht="30" hidden="false" customHeight="true" outlineLevel="0" collapsed="false">
      <c r="C19" s="24" t="s">
        <v>14</v>
      </c>
      <c r="D19" s="25" t="n">
        <v>11</v>
      </c>
      <c r="E19" s="19" t="s">
        <v>15</v>
      </c>
      <c r="F19" s="20" t="s">
        <v>16</v>
      </c>
      <c r="G19" s="21" t="n">
        <v>51023.9089254456</v>
      </c>
      <c r="H19" s="22" t="n">
        <v>65481.4333942887</v>
      </c>
      <c r="I19" s="22" t="n">
        <v>85380.133454208</v>
      </c>
      <c r="J19" s="23" t="n">
        <v>49000</v>
      </c>
      <c r="K19" s="27" t="n">
        <f aca="false">+G19*0.7</f>
        <v>35716.7362478119</v>
      </c>
      <c r="L19" s="28" t="n">
        <f aca="false">+H19*0.7</f>
        <v>45837.0033760021</v>
      </c>
      <c r="M19" s="29" t="n">
        <f aca="false">+I19*0.7</f>
        <v>59766.0934179456</v>
      </c>
    </row>
    <row r="20" customFormat="false" ht="30" hidden="false" customHeight="true" outlineLevel="0" collapsed="false">
      <c r="C20" s="24" t="s">
        <v>14</v>
      </c>
      <c r="D20" s="25" t="n">
        <v>12</v>
      </c>
      <c r="E20" s="25" t="s">
        <v>35</v>
      </c>
      <c r="F20" s="26" t="s">
        <v>36</v>
      </c>
      <c r="G20" s="27" t="n">
        <v>76536</v>
      </c>
      <c r="H20" s="28" t="n">
        <v>98222</v>
      </c>
      <c r="I20" s="28" t="n">
        <v>128070</v>
      </c>
      <c r="J20" s="23" t="n">
        <v>49000</v>
      </c>
      <c r="K20" s="21" t="n">
        <f aca="false">+G20*0.7</f>
        <v>53575.2</v>
      </c>
      <c r="L20" s="22" t="n">
        <f aca="false">+H20*0.7</f>
        <v>68755.4</v>
      </c>
      <c r="M20" s="23" t="n">
        <f aca="false">+I20*0.7</f>
        <v>89649</v>
      </c>
    </row>
    <row r="21" customFormat="false" ht="30" hidden="false" customHeight="true" outlineLevel="0" collapsed="false">
      <c r="C21" s="24" t="s">
        <v>14</v>
      </c>
      <c r="D21" s="25" t="n">
        <v>13</v>
      </c>
      <c r="E21" s="25" t="s">
        <v>37</v>
      </c>
      <c r="F21" s="26" t="s">
        <v>38</v>
      </c>
      <c r="G21" s="27" t="n">
        <v>76536</v>
      </c>
      <c r="H21" s="28" t="n">
        <v>98222</v>
      </c>
      <c r="I21" s="28" t="n">
        <v>128070</v>
      </c>
      <c r="J21" s="23" t="n">
        <v>49000</v>
      </c>
      <c r="K21" s="27" t="n">
        <f aca="false">+G21*0.7</f>
        <v>53575.2</v>
      </c>
      <c r="L21" s="28" t="n">
        <f aca="false">+H21*0.7</f>
        <v>68755.4</v>
      </c>
      <c r="M21" s="29" t="n">
        <f aca="false">+I21*0.7</f>
        <v>89649</v>
      </c>
    </row>
    <row r="22" customFormat="false" ht="13.8" hidden="false" customHeight="false" outlineLevel="0" collapsed="false">
      <c r="C22" s="24" t="s">
        <v>14</v>
      </c>
      <c r="D22" s="25" t="n">
        <v>14</v>
      </c>
      <c r="E22" s="25" t="s">
        <v>39</v>
      </c>
      <c r="F22" s="26" t="s">
        <v>40</v>
      </c>
      <c r="G22" s="27" t="n">
        <v>76536</v>
      </c>
      <c r="H22" s="28" t="n">
        <v>98222</v>
      </c>
      <c r="I22" s="28" t="n">
        <v>128070</v>
      </c>
      <c r="J22" s="23" t="n">
        <v>49000</v>
      </c>
      <c r="K22" s="27" t="n">
        <f aca="false">+G22*0.7</f>
        <v>53575.2</v>
      </c>
      <c r="L22" s="28" t="n">
        <f aca="false">+H22*0.7</f>
        <v>68755.4</v>
      </c>
      <c r="M22" s="29" t="n">
        <f aca="false">+I22*0.7</f>
        <v>89649</v>
      </c>
    </row>
    <row r="23" customFormat="false" ht="13.8" hidden="false" customHeight="false" outlineLevel="0" collapsed="false">
      <c r="C23" s="24" t="s">
        <v>14</v>
      </c>
      <c r="D23" s="25" t="n">
        <v>15</v>
      </c>
      <c r="E23" s="25" t="s">
        <v>41</v>
      </c>
      <c r="F23" s="26" t="s">
        <v>42</v>
      </c>
      <c r="G23" s="27" t="n">
        <v>76536</v>
      </c>
      <c r="H23" s="28" t="n">
        <v>98222</v>
      </c>
      <c r="I23" s="28" t="n">
        <v>128070</v>
      </c>
      <c r="J23" s="23" t="n">
        <v>49000</v>
      </c>
      <c r="K23" s="27" t="n">
        <f aca="false">+G23*0.7</f>
        <v>53575.2</v>
      </c>
      <c r="L23" s="28" t="n">
        <f aca="false">+H23*0.7</f>
        <v>68755.4</v>
      </c>
      <c r="M23" s="29" t="n">
        <f aca="false">+I23*0.7</f>
        <v>89649</v>
      </c>
    </row>
    <row r="24" customFormat="false" ht="30" hidden="false" customHeight="true" outlineLevel="0" collapsed="false">
      <c r="C24" s="31" t="s">
        <v>14</v>
      </c>
      <c r="D24" s="32" t="n">
        <v>17</v>
      </c>
      <c r="E24" s="32" t="s">
        <v>43</v>
      </c>
      <c r="F24" s="33" t="s">
        <v>44</v>
      </c>
      <c r="G24" s="34" t="n">
        <v>68066</v>
      </c>
      <c r="H24" s="35" t="n">
        <v>87352</v>
      </c>
      <c r="I24" s="35" t="n">
        <v>113897</v>
      </c>
      <c r="J24" s="36" t="n">
        <v>49000</v>
      </c>
      <c r="K24" s="34" t="n">
        <f aca="false">+G24*0.7</f>
        <v>47646.2</v>
      </c>
      <c r="L24" s="35" t="n">
        <f aca="false">+H24*0.7</f>
        <v>61146.4</v>
      </c>
      <c r="M24" s="37" t="n">
        <f aca="false">+I24*0.7</f>
        <v>79727.9</v>
      </c>
    </row>
    <row r="25" customFormat="false" ht="26.85" hidden="false" customHeight="false" outlineLevel="0" collapsed="false">
      <c r="C25" s="24" t="s">
        <v>45</v>
      </c>
      <c r="D25" s="25" t="n">
        <v>101</v>
      </c>
      <c r="E25" s="19" t="s">
        <v>15</v>
      </c>
      <c r="F25" s="20" t="s">
        <v>16</v>
      </c>
      <c r="G25" s="21" t="n">
        <v>51023.9089254456</v>
      </c>
      <c r="H25" s="22" t="n">
        <v>65481.4333942887</v>
      </c>
      <c r="I25" s="22" t="n">
        <v>85380.133454208</v>
      </c>
      <c r="J25" s="23" t="n">
        <v>49000</v>
      </c>
      <c r="K25" s="27" t="n">
        <f aca="false">+G25*0.7</f>
        <v>35716.7362478119</v>
      </c>
      <c r="L25" s="28" t="n">
        <f aca="false">+H25*0.7</f>
        <v>45837.0033760021</v>
      </c>
      <c r="M25" s="29" t="n">
        <f aca="false">+I25*0.7</f>
        <v>59766.0934179456</v>
      </c>
    </row>
    <row r="26" customFormat="false" ht="40.25" hidden="false" customHeight="false" outlineLevel="0" collapsed="false">
      <c r="C26" s="24" t="s">
        <v>45</v>
      </c>
      <c r="D26" s="25" t="n">
        <v>102</v>
      </c>
      <c r="E26" s="25" t="s">
        <v>17</v>
      </c>
      <c r="F26" s="26" t="s">
        <v>18</v>
      </c>
      <c r="G26" s="27" t="n">
        <v>51023.9089254456</v>
      </c>
      <c r="H26" s="28" t="n">
        <v>65481.4333942887</v>
      </c>
      <c r="I26" s="28" t="n">
        <v>85380.133454208</v>
      </c>
      <c r="J26" s="23" t="n">
        <v>49000</v>
      </c>
      <c r="K26" s="21" t="n">
        <f aca="false">+G26*0.7</f>
        <v>35716.7362478119</v>
      </c>
      <c r="L26" s="22" t="n">
        <f aca="false">+H26*0.7</f>
        <v>45837.0033760021</v>
      </c>
      <c r="M26" s="23" t="n">
        <f aca="false">+I26*0.7</f>
        <v>59766.0934179456</v>
      </c>
    </row>
    <row r="27" customFormat="false" ht="30" hidden="false" customHeight="true" outlineLevel="0" collapsed="false">
      <c r="C27" s="24" t="s">
        <v>45</v>
      </c>
      <c r="D27" s="25" t="n">
        <v>103</v>
      </c>
      <c r="E27" s="25" t="s">
        <v>19</v>
      </c>
      <c r="F27" s="26" t="s">
        <v>20</v>
      </c>
      <c r="G27" s="27" t="n">
        <v>51023.9089254456</v>
      </c>
      <c r="H27" s="28" t="n">
        <v>65481.4333942887</v>
      </c>
      <c r="I27" s="28" t="n">
        <v>85380.133454208</v>
      </c>
      <c r="J27" s="23" t="n">
        <v>49000</v>
      </c>
      <c r="K27" s="27" t="n">
        <f aca="false">+G27*0.7</f>
        <v>35716.7362478119</v>
      </c>
      <c r="L27" s="28" t="n">
        <f aca="false">+H27*0.7</f>
        <v>45837.0033760021</v>
      </c>
      <c r="M27" s="29" t="n">
        <f aca="false">+I27*0.7</f>
        <v>59766.0934179456</v>
      </c>
    </row>
    <row r="28" customFormat="false" ht="30" hidden="false" customHeight="true" outlineLevel="0" collapsed="false">
      <c r="C28" s="24" t="s">
        <v>45</v>
      </c>
      <c r="D28" s="25" t="n">
        <v>104</v>
      </c>
      <c r="E28" s="25" t="s">
        <v>21</v>
      </c>
      <c r="F28" s="26" t="s">
        <v>22</v>
      </c>
      <c r="G28" s="27" t="n">
        <v>51023.9089254456</v>
      </c>
      <c r="H28" s="28" t="n">
        <v>65481.4333942887</v>
      </c>
      <c r="I28" s="28" t="n">
        <v>85380.133454208</v>
      </c>
      <c r="J28" s="23" t="n">
        <v>49000</v>
      </c>
      <c r="K28" s="27" t="n">
        <f aca="false">+G28*0.7</f>
        <v>35716.7362478119</v>
      </c>
      <c r="L28" s="28" t="n">
        <f aca="false">+H28*0.7</f>
        <v>45837.0033760021</v>
      </c>
      <c r="M28" s="29" t="n">
        <f aca="false">+I28*0.7</f>
        <v>59766.0934179456</v>
      </c>
    </row>
    <row r="29" customFormat="false" ht="30" hidden="false" customHeight="true" outlineLevel="0" collapsed="false">
      <c r="C29" s="24" t="s">
        <v>45</v>
      </c>
      <c r="D29" s="25" t="n">
        <v>105</v>
      </c>
      <c r="E29" s="25" t="s">
        <v>23</v>
      </c>
      <c r="F29" s="26" t="s">
        <v>24</v>
      </c>
      <c r="G29" s="27" t="n">
        <v>51023.9089254456</v>
      </c>
      <c r="H29" s="28" t="n">
        <v>65481.4333942887</v>
      </c>
      <c r="I29" s="28" t="n">
        <v>85380.133454208</v>
      </c>
      <c r="J29" s="23" t="n">
        <v>49000</v>
      </c>
      <c r="K29" s="27" t="n">
        <f aca="false">+G29*0.7</f>
        <v>35716.7362478119</v>
      </c>
      <c r="L29" s="28" t="n">
        <f aca="false">+H29*0.7</f>
        <v>45837.0033760021</v>
      </c>
      <c r="M29" s="29" t="n">
        <f aca="false">+I29*0.7</f>
        <v>59766.0934179456</v>
      </c>
    </row>
    <row r="30" customFormat="false" ht="30" hidden="false" customHeight="true" outlineLevel="0" collapsed="false">
      <c r="C30" s="24" t="s">
        <v>45</v>
      </c>
      <c r="D30" s="25" t="n">
        <v>106</v>
      </c>
      <c r="E30" s="25" t="s">
        <v>25</v>
      </c>
      <c r="F30" s="26" t="s">
        <v>26</v>
      </c>
      <c r="G30" s="27" t="n">
        <v>51023.9089254456</v>
      </c>
      <c r="H30" s="28" t="n">
        <v>65481.4333942887</v>
      </c>
      <c r="I30" s="28" t="n">
        <v>85380.133454208</v>
      </c>
      <c r="J30" s="23" t="n">
        <v>49000</v>
      </c>
      <c r="K30" s="27" t="n">
        <f aca="false">+G30*0.7</f>
        <v>35716.7362478119</v>
      </c>
      <c r="L30" s="28" t="n">
        <f aca="false">+H30*0.7</f>
        <v>45837.0033760021</v>
      </c>
      <c r="M30" s="29" t="n">
        <f aca="false">+I30*0.7</f>
        <v>59766.0934179456</v>
      </c>
    </row>
    <row r="31" customFormat="false" ht="30" hidden="false" customHeight="true" outlineLevel="0" collapsed="false">
      <c r="C31" s="24" t="s">
        <v>45</v>
      </c>
      <c r="D31" s="25" t="n">
        <v>107</v>
      </c>
      <c r="E31" s="25" t="s">
        <v>27</v>
      </c>
      <c r="F31" s="26" t="s">
        <v>28</v>
      </c>
      <c r="G31" s="27" t="n">
        <v>51023.9089254456</v>
      </c>
      <c r="H31" s="28" t="n">
        <v>65481.4333942887</v>
      </c>
      <c r="I31" s="28" t="n">
        <v>85380.133454208</v>
      </c>
      <c r="J31" s="23" t="n">
        <v>49000</v>
      </c>
      <c r="K31" s="27" t="n">
        <f aca="false">+G31*0.7</f>
        <v>35716.7362478119</v>
      </c>
      <c r="L31" s="28" t="n">
        <f aca="false">+H31*0.7</f>
        <v>45837.0033760021</v>
      </c>
      <c r="M31" s="29" t="n">
        <f aca="false">+I31*0.7</f>
        <v>59766.0934179456</v>
      </c>
    </row>
    <row r="32" customFormat="false" ht="30" hidden="false" customHeight="true" outlineLevel="0" collapsed="false">
      <c r="C32" s="24" t="s">
        <v>45</v>
      </c>
      <c r="D32" s="25" t="n">
        <v>108</v>
      </c>
      <c r="E32" s="25" t="s">
        <v>29</v>
      </c>
      <c r="F32" s="30" t="s">
        <v>46</v>
      </c>
      <c r="G32" s="27" t="n">
        <v>58677.6</v>
      </c>
      <c r="H32" s="28" t="n">
        <v>75303.15</v>
      </c>
      <c r="I32" s="28" t="n">
        <v>98187</v>
      </c>
      <c r="J32" s="23" t="n">
        <v>49000</v>
      </c>
      <c r="K32" s="27" t="n">
        <f aca="false">+G32*0.7</f>
        <v>41074.32</v>
      </c>
      <c r="L32" s="28" t="n">
        <f aca="false">+H32*0.7</f>
        <v>52712.205</v>
      </c>
      <c r="M32" s="29" t="n">
        <f aca="false">+I32*0.7</f>
        <v>68730.9</v>
      </c>
    </row>
    <row r="33" customFormat="false" ht="30" hidden="false" customHeight="true" outlineLevel="0" collapsed="false">
      <c r="C33" s="24" t="s">
        <v>45</v>
      </c>
      <c r="D33" s="25" t="n">
        <v>109</v>
      </c>
      <c r="E33" s="25" t="s">
        <v>31</v>
      </c>
      <c r="F33" s="26" t="s">
        <v>32</v>
      </c>
      <c r="G33" s="27" t="n">
        <v>51023.9089254456</v>
      </c>
      <c r="H33" s="28" t="n">
        <v>65481.4333942887</v>
      </c>
      <c r="I33" s="28" t="n">
        <v>85380.133454208</v>
      </c>
      <c r="J33" s="23" t="n">
        <v>49000</v>
      </c>
      <c r="K33" s="27" t="n">
        <f aca="false">+G33*0.7</f>
        <v>35716.7362478119</v>
      </c>
      <c r="L33" s="28" t="n">
        <f aca="false">+H33*0.7</f>
        <v>45837.0033760021</v>
      </c>
      <c r="M33" s="29" t="n">
        <f aca="false">+I33*0.7</f>
        <v>59766.0934179456</v>
      </c>
    </row>
    <row r="34" customFormat="false" ht="30" hidden="false" customHeight="true" outlineLevel="0" collapsed="false">
      <c r="C34" s="31" t="s">
        <v>45</v>
      </c>
      <c r="D34" s="32" t="n">
        <v>110</v>
      </c>
      <c r="E34" s="32" t="s">
        <v>33</v>
      </c>
      <c r="F34" s="33" t="s">
        <v>34</v>
      </c>
      <c r="G34" s="34" t="n">
        <v>66331</v>
      </c>
      <c r="H34" s="35" t="n">
        <v>85126</v>
      </c>
      <c r="I34" s="35" t="n">
        <v>110994</v>
      </c>
      <c r="J34" s="36" t="n">
        <v>49000</v>
      </c>
      <c r="K34" s="34" t="n">
        <f aca="false">+G34*0.7</f>
        <v>46431.7</v>
      </c>
      <c r="L34" s="35" t="n">
        <f aca="false">+H34*0.7</f>
        <v>59588.2</v>
      </c>
      <c r="M34" s="29" t="n">
        <f aca="false">+I34*0.7</f>
        <v>77695.8</v>
      </c>
    </row>
    <row r="35" customFormat="false" ht="30" hidden="false" customHeight="true" outlineLevel="0" collapsed="false">
      <c r="C35" s="24" t="s">
        <v>45</v>
      </c>
      <c r="D35" s="25" t="n">
        <v>112</v>
      </c>
      <c r="E35" s="25" t="s">
        <v>35</v>
      </c>
      <c r="F35" s="26" t="s">
        <v>47</v>
      </c>
      <c r="G35" s="27" t="n">
        <v>76536</v>
      </c>
      <c r="H35" s="28" t="n">
        <v>98222</v>
      </c>
      <c r="I35" s="28" t="n">
        <v>128070</v>
      </c>
      <c r="J35" s="23" t="n">
        <v>49000</v>
      </c>
      <c r="K35" s="27" t="n">
        <f aca="false">+G35*0.7</f>
        <v>53575.2</v>
      </c>
      <c r="L35" s="28" t="n">
        <f aca="false">+H35*0.7</f>
        <v>68755.4</v>
      </c>
      <c r="M35" s="29" t="n">
        <f aca="false">+I35*0.7</f>
        <v>89649</v>
      </c>
    </row>
    <row r="36" customFormat="false" ht="26.85" hidden="false" customHeight="false" outlineLevel="0" collapsed="false">
      <c r="C36" s="24" t="s">
        <v>45</v>
      </c>
      <c r="D36" s="25" t="n">
        <v>113</v>
      </c>
      <c r="E36" s="25" t="s">
        <v>37</v>
      </c>
      <c r="F36" s="26" t="s">
        <v>48</v>
      </c>
      <c r="G36" s="27" t="n">
        <v>76536</v>
      </c>
      <c r="H36" s="28" t="n">
        <v>98222</v>
      </c>
      <c r="I36" s="28" t="n">
        <v>128070</v>
      </c>
      <c r="J36" s="23" t="n">
        <v>49000</v>
      </c>
      <c r="K36" s="27" t="n">
        <f aca="false">+G36*0.7</f>
        <v>53575.2</v>
      </c>
      <c r="L36" s="28" t="n">
        <f aca="false">+H36*0.7</f>
        <v>68755.4</v>
      </c>
      <c r="M36" s="29" t="n">
        <f aca="false">+I36*0.7</f>
        <v>89649</v>
      </c>
    </row>
    <row r="37" customFormat="false" ht="13.8" hidden="false" customHeight="false" outlineLevel="0" collapsed="false">
      <c r="C37" s="24" t="s">
        <v>45</v>
      </c>
      <c r="D37" s="25" t="n">
        <v>114</v>
      </c>
      <c r="E37" s="25" t="s">
        <v>39</v>
      </c>
      <c r="F37" s="26" t="s">
        <v>49</v>
      </c>
      <c r="G37" s="27" t="n">
        <v>76536</v>
      </c>
      <c r="H37" s="28" t="n">
        <v>98222</v>
      </c>
      <c r="I37" s="28" t="n">
        <v>128070</v>
      </c>
      <c r="J37" s="23" t="n">
        <v>49000</v>
      </c>
      <c r="K37" s="27" t="n">
        <f aca="false">+G37*0.7</f>
        <v>53575.2</v>
      </c>
      <c r="L37" s="28" t="n">
        <f aca="false">+H37*0.7</f>
        <v>68755.4</v>
      </c>
      <c r="M37" s="29" t="n">
        <f aca="false">+I37*0.7</f>
        <v>89649</v>
      </c>
    </row>
    <row r="38" customFormat="false" ht="13.8" hidden="false" customHeight="false" outlineLevel="0" collapsed="false">
      <c r="C38" s="24" t="s">
        <v>45</v>
      </c>
      <c r="D38" s="25" t="n">
        <v>115</v>
      </c>
      <c r="E38" s="25" t="s">
        <v>41</v>
      </c>
      <c r="F38" s="26" t="s">
        <v>42</v>
      </c>
      <c r="G38" s="27" t="n">
        <v>76536</v>
      </c>
      <c r="H38" s="28" t="n">
        <v>98222</v>
      </c>
      <c r="I38" s="28" t="n">
        <v>128070</v>
      </c>
      <c r="J38" s="23" t="n">
        <v>49000</v>
      </c>
      <c r="K38" s="27" t="n">
        <f aca="false">+G38*0.7</f>
        <v>53575.2</v>
      </c>
      <c r="L38" s="28" t="n">
        <f aca="false">+H38*0.7</f>
        <v>68755.4</v>
      </c>
      <c r="M38" s="29" t="n">
        <f aca="false">+I38*0.7</f>
        <v>89649</v>
      </c>
    </row>
    <row r="39" customFormat="false" ht="13.8" hidden="false" customHeight="false" outlineLevel="0" collapsed="false">
      <c r="C39" s="31" t="s">
        <v>45</v>
      </c>
      <c r="D39" s="32" t="n">
        <v>117</v>
      </c>
      <c r="E39" s="32" t="s">
        <v>43</v>
      </c>
      <c r="F39" s="33" t="s">
        <v>44</v>
      </c>
      <c r="G39" s="34" t="n">
        <v>68066</v>
      </c>
      <c r="H39" s="35" t="n">
        <v>87352</v>
      </c>
      <c r="I39" s="35" t="n">
        <v>113897</v>
      </c>
      <c r="J39" s="36" t="n">
        <v>49000</v>
      </c>
      <c r="K39" s="34" t="n">
        <f aca="false">+G39*0.7</f>
        <v>47646.2</v>
      </c>
      <c r="L39" s="35" t="n">
        <f aca="false">+H39*0.7</f>
        <v>61146.4</v>
      </c>
      <c r="M39" s="37" t="n">
        <f aca="false">+I39*0.7</f>
        <v>79727.9</v>
      </c>
    </row>
    <row r="41" s="38" customFormat="true" ht="13.8" hidden="false" customHeight="false" outlineLevel="0" collapsed="false">
      <c r="G41" s="39"/>
      <c r="H41" s="39"/>
      <c r="I41" s="39"/>
    </row>
    <row r="42" s="38" customFormat="true" ht="13.8" hidden="false" customHeight="false" outlineLevel="0" collapsed="false">
      <c r="G42" s="39"/>
      <c r="H42" s="39"/>
      <c r="I42" s="39"/>
    </row>
    <row r="43" s="38" customFormat="true" ht="13.8" hidden="false" customHeight="false" outlineLevel="0" collapsed="false">
      <c r="G43" s="39"/>
      <c r="H43" s="39"/>
      <c r="I43" s="39"/>
    </row>
    <row r="44" s="38" customFormat="true" ht="26.25" hidden="false" customHeight="false" outlineLevel="0" collapsed="false">
      <c r="D44" s="40"/>
      <c r="E44" s="40"/>
      <c r="F44" s="40"/>
      <c r="G44" s="40"/>
      <c r="H44" s="40"/>
    </row>
    <row r="45" s="38" customFormat="true" ht="13.8" hidden="false" customHeight="false" outlineLevel="0" collapsed="false"/>
    <row r="46" s="38" customFormat="true" ht="13.8" hidden="false" customHeight="false" outlineLevel="0" collapsed="false"/>
    <row r="47" s="38" customFormat="true" ht="26.25" hidden="false" customHeight="false" outlineLevel="0" collapsed="false">
      <c r="D47" s="41"/>
      <c r="E47" s="42"/>
      <c r="F47" s="43"/>
      <c r="G47" s="43"/>
      <c r="H47" s="43"/>
    </row>
    <row r="48" s="38" customFormat="true" ht="15" hidden="false" customHeight="false" outlineLevel="0" collapsed="false">
      <c r="D48" s="43"/>
      <c r="E48" s="43"/>
      <c r="F48" s="43"/>
      <c r="G48" s="43"/>
      <c r="H48" s="43"/>
    </row>
    <row r="49" s="38" customFormat="true" ht="18.75" hidden="false" customHeight="false" outlineLevel="0" collapsed="false">
      <c r="D49" s="44"/>
      <c r="E49" s="45"/>
      <c r="F49" s="45"/>
      <c r="G49" s="43"/>
      <c r="H49" s="43"/>
    </row>
    <row r="50" s="38" customFormat="true" ht="21" hidden="false" customHeight="false" outlineLevel="0" collapsed="false">
      <c r="D50" s="46"/>
      <c r="E50" s="47"/>
      <c r="F50" s="47"/>
      <c r="G50" s="48"/>
      <c r="H50" s="48"/>
    </row>
    <row r="51" s="38" customFormat="true" ht="17.35" hidden="false" customHeight="false" outlineLevel="0" collapsed="false">
      <c r="D51" s="46"/>
      <c r="E51" s="49"/>
      <c r="F51" s="49"/>
      <c r="G51" s="50"/>
      <c r="H51" s="50"/>
    </row>
    <row r="52" s="38" customFormat="true" ht="17.35" hidden="false" customHeight="false" outlineLevel="0" collapsed="false">
      <c r="D52" s="44"/>
      <c r="E52" s="45"/>
      <c r="F52" s="45"/>
      <c r="G52" s="43"/>
      <c r="H52" s="43"/>
    </row>
    <row r="53" s="38" customFormat="true" ht="17.35" hidden="false" customHeight="false" outlineLevel="0" collapsed="false">
      <c r="D53" s="44"/>
      <c r="E53" s="45"/>
      <c r="F53" s="45"/>
    </row>
    <row r="54" s="38" customFormat="true" ht="13.8" hidden="false" customHeight="false" outlineLevel="0" collapsed="false"/>
    <row r="55" s="38" customFormat="true" ht="13.8" hidden="false" customHeight="false" outlineLevel="0" collapsed="false"/>
    <row r="56" s="38" customFormat="true" ht="13.8" hidden="false" customHeight="false" outlineLevel="0" collapsed="false"/>
    <row r="57" s="38" customFormat="true" ht="23.25" hidden="false" customHeight="false" outlineLevel="0" collapsed="false">
      <c r="D57" s="51"/>
      <c r="E57" s="51"/>
      <c r="F57" s="52"/>
    </row>
    <row r="58" s="38" customFormat="true" ht="15" hidden="false" customHeight="false" outlineLevel="0" collapsed="false"/>
    <row r="59" s="38" customFormat="true" ht="21" hidden="false" customHeight="false" outlineLevel="0" collapsed="false">
      <c r="D59" s="52"/>
      <c r="E59" s="52"/>
      <c r="F59" s="52"/>
    </row>
    <row r="60" s="38" customFormat="true" ht="15" hidden="false" customHeight="false" outlineLevel="0" collapsed="false"/>
  </sheetData>
  <mergeCells count="5">
    <mergeCell ref="E2:I2"/>
    <mergeCell ref="E3:I3"/>
    <mergeCell ref="G7:J7"/>
    <mergeCell ref="K7:M7"/>
    <mergeCell ref="D44:H44"/>
  </mergeCells>
  <printOptions headings="false" gridLines="false" gridLinesSet="true" horizontalCentered="false" verticalCentered="false"/>
  <pageMargins left="0" right="0" top="0.747916666666667" bottom="0.747916666666667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68" zoomScaleNormal="68" zoomScalePageLayoutView="100" workbookViewId="0">
      <selection pane="topLeft" activeCell="A1" activeCellId="0" sqref="A1"/>
    </sheetView>
  </sheetViews>
  <sheetFormatPr defaultColWidth="9.14453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TURKIA</dc:creator>
  <dc:description/>
  <dc:language>en-US</dc:language>
  <cp:lastModifiedBy/>
  <dcterms:modified xsi:type="dcterms:W3CDTF">2024-10-31T13:38:45Z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