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D16C020-FA11-4A32-A336-68FAA0AEE324}" xr6:coauthVersionLast="45" xr6:coauthVersionMax="45" xr10:uidLastSave="{00000000-0000-0000-0000-000000000000}"/>
  <bookViews>
    <workbookView xWindow="-120" yWindow="-120" windowWidth="29040" windowHeight="15840" xr2:uid="{5CFFBCE7-5CB2-4310-9EB3-6AA8143DF827}"/>
  </bookViews>
  <sheets>
    <sheet name="Pivot and Chart" sheetId="2" r:id="rId1"/>
    <sheet name="Original 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" l="1"/>
  <c r="B29" i="2"/>
  <c r="B28" i="2"/>
  <c r="B27" i="2"/>
</calcChain>
</file>

<file path=xl/sharedStrings.xml><?xml version="1.0" encoding="utf-8"?>
<sst xmlns="http://schemas.openxmlformats.org/spreadsheetml/2006/main" count="57" uniqueCount="36">
  <si>
    <t>County</t>
  </si>
  <si>
    <t>Median Household Income 65 and Up</t>
  </si>
  <si>
    <t>Allegany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</si>
  <si>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</si>
  <si>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</si>
  <si>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</si>
  <si>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</si>
  <si>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</si>
  <si>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</si>
  <si>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</si>
  <si>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</si>
  <si>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</si>
  <si>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</si>
  <si>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</si>
  <si>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</si>
  <si>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</si>
  <si>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</si>
  <si>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Georges</t>
  </si>
  <si>
    <t>Queen Annes</t>
  </si>
  <si>
    <t>Somerset</t>
  </si>
  <si>
    <t>Washington</t>
  </si>
  <si>
    <t>Worcester</t>
  </si>
  <si>
    <t>Median Household Income (65 and Up)</t>
  </si>
  <si>
    <t>We can relate this data back to our Maryland Education Data Analysis.</t>
  </si>
  <si>
    <t>Howard County and Montgomery County had some of the highest percentages of Bachelor's and Graduate Degree Holders</t>
  </si>
  <si>
    <t>Garrett and Allegany had some of the highest percentages of HS Grad and Less than 9th grade education 65+ers.</t>
  </si>
  <si>
    <t xml:space="preserve">There seems to be somewhat of a correlation between median household income and educational attainment. </t>
  </si>
  <si>
    <t>Perhaps the greater educational attainment in Howard and Montgomery counties lead to more developed skills and better job opportunities.</t>
  </si>
  <si>
    <t>Data compiled from incomebyzipcode.com/Maryland</t>
  </si>
  <si>
    <t>Data is pretty recent.</t>
  </si>
  <si>
    <t>Zip codes were found by searching for zip codes in each county.</t>
  </si>
  <si>
    <t>The site shoes median household income by age group, in these counties.</t>
  </si>
  <si>
    <t>Mean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</si>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</sst>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numFmt numFmtId="164" formatCode="&quot;$&quot;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[IncomeDataAge65AndUpMarylandCountiesAnalyzed.xlsx]Pivot and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Household Income, Age 65 and Up, By County</a:t>
            </a:r>
            <a:endParaRPr lang="en-US"/>
          </a:p>
        </c:rich>
      </c:tx>
      <c:layout>
        <c:manualLayout>
          <c:xMode val="edge"/>
          <c:yMode val="edge"/>
          <c:x val="0.21493774014586542"/>
          <c:y val="8.4603630674299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Chart'!$A$4:$A$23</c:f>
              <c:strCache>
                <c:ptCount val="20"/>
                <c:pt idx="0">
                  <c:v>Allegany</c:v>
                </c:pt>
                <c:pt idx="1">
                  <c:v>Garrett</c:v>
                </c:pt>
                <c:pt idx="2">
                  <c:v>Dorchester</c:v>
                </c:pt>
                <c:pt idx="3">
                  <c:v>Somerset</c:v>
                </c:pt>
                <c:pt idx="4">
                  <c:v>Washington</c:v>
                </c:pt>
                <c:pt idx="5">
                  <c:v>Kent</c:v>
                </c:pt>
                <c:pt idx="6">
                  <c:v>Caroline</c:v>
                </c:pt>
                <c:pt idx="7">
                  <c:v>Worcester</c:v>
                </c:pt>
                <c:pt idx="8">
                  <c:v>Cecil</c:v>
                </c:pt>
                <c:pt idx="9">
                  <c:v>Baltimore</c:v>
                </c:pt>
                <c:pt idx="10">
                  <c:v>Harford</c:v>
                </c:pt>
                <c:pt idx="11">
                  <c:v>Carroll</c:v>
                </c:pt>
                <c:pt idx="12">
                  <c:v>Queen Annes</c:v>
                </c:pt>
                <c:pt idx="13">
                  <c:v>Frederick</c:v>
                </c:pt>
                <c:pt idx="14">
                  <c:v>Charles</c:v>
                </c:pt>
                <c:pt idx="15">
                  <c:v>Prince Georges</c:v>
                </c:pt>
                <c:pt idx="16">
                  <c:v>Anne Arundel</c:v>
                </c:pt>
                <c:pt idx="17">
                  <c:v>Calvert</c:v>
                </c:pt>
                <c:pt idx="18">
                  <c:v>Howard</c:v>
                </c:pt>
                <c:pt idx="19">
                  <c:v>Montgomery</c:v>
                </c:pt>
              </c:strCache>
            </c:strRef>
          </c:cat>
          <c:val>
            <c:numRef>
              <c:f>'Pivot and Chart'!$B$4:$B$23</c:f>
              <c:numCache>
                <c:formatCode>General</c:formatCode>
                <c:ptCount val="20"/>
                <c:pt idx="0">
                  <c:v>34742</c:v>
                </c:pt>
                <c:pt idx="1">
                  <c:v>37152</c:v>
                </c:pt>
                <c:pt idx="2">
                  <c:v>39685</c:v>
                </c:pt>
                <c:pt idx="3">
                  <c:v>41164</c:v>
                </c:pt>
                <c:pt idx="4">
                  <c:v>42164</c:v>
                </c:pt>
                <c:pt idx="5">
                  <c:v>42263</c:v>
                </c:pt>
                <c:pt idx="6">
                  <c:v>42289</c:v>
                </c:pt>
                <c:pt idx="7">
                  <c:v>47978</c:v>
                </c:pt>
                <c:pt idx="8">
                  <c:v>49675</c:v>
                </c:pt>
                <c:pt idx="9">
                  <c:v>51306</c:v>
                </c:pt>
                <c:pt idx="10">
                  <c:v>52695</c:v>
                </c:pt>
                <c:pt idx="11">
                  <c:v>54422</c:v>
                </c:pt>
                <c:pt idx="12">
                  <c:v>56713</c:v>
                </c:pt>
                <c:pt idx="13">
                  <c:v>57760</c:v>
                </c:pt>
                <c:pt idx="14">
                  <c:v>64137</c:v>
                </c:pt>
                <c:pt idx="15">
                  <c:v>68143</c:v>
                </c:pt>
                <c:pt idx="16">
                  <c:v>68251</c:v>
                </c:pt>
                <c:pt idx="17">
                  <c:v>70713</c:v>
                </c:pt>
                <c:pt idx="18">
                  <c:v>81844</c:v>
                </c:pt>
                <c:pt idx="19">
                  <c:v>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5-4A67-897C-ED9D25969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984927"/>
        <c:axId val="516321295"/>
      </c:barChart>
      <c:catAx>
        <c:axId val="51998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21295"/>
        <c:crosses val="autoZero"/>
        <c:auto val="1"/>
        <c:lblAlgn val="ctr"/>
        <c:lblOffset val="100"/>
        <c:noMultiLvlLbl val="0"/>
      </c:catAx>
      <c:valAx>
        <c:axId val="5163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1</xdr:row>
      <xdr:rowOff>133349</xdr:rowOff>
    </xdr:from>
    <xdr:to>
      <xdr:col>14</xdr:col>
      <xdr:colOff>180975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F07DD-EA60-42B8-90E0-25B7B49D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44.721091550928" createdVersion="6" refreshedVersion="6" minRefreshableVersion="3" recordCount="20" xr:uid="{BC12C134-665B-4B45-8FF7-296D703C1068}">
  <cacheSource type="worksheet">
    <worksheetSource ref="A1:B21" sheet="Original Data"/>
  </cacheSource>
  <cacheFields count="2">
    <cacheField name="County" numFmtId="0">
      <sharedItems count="20">
        <s v="Allegany"/>
        <s v="Anne Arundel"/>
        <s v="Baltimore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 Georges"/>
        <s v="Queen Annes"/>
        <s v="Somerset"/>
        <s v="Washington"/>
        <s v="Worcester"/>
      </sharedItems>
    </cacheField>
    <cacheField name="Median Household Income 65 and Up" numFmtId="6">
      <sharedItems containsSemiMixedTypes="0" containsString="0" containsNumber="1" containsInteger="1" minValue="34742" maxValue="85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4742"/>
  </r>
  <r>
    <x v="1"/>
    <n v="68251"/>
  </r>
  <r>
    <x v="2"/>
    <n v="51306"/>
  </r>
  <r>
    <x v="3"/>
    <n v="70713"/>
  </r>
  <r>
    <x v="4"/>
    <n v="42289"/>
  </r>
  <r>
    <x v="5"/>
    <n v="54422"/>
  </r>
  <r>
    <x v="6"/>
    <n v="49675"/>
  </r>
  <r>
    <x v="7"/>
    <n v="64137"/>
  </r>
  <r>
    <x v="8"/>
    <n v="39685"/>
  </r>
  <r>
    <x v="9"/>
    <n v="57760"/>
  </r>
  <r>
    <x v="10"/>
    <n v="37152"/>
  </r>
  <r>
    <x v="11"/>
    <n v="52695"/>
  </r>
  <r>
    <x v="12"/>
    <n v="81844"/>
  </r>
  <r>
    <x v="13"/>
    <n v="42263"/>
  </r>
  <r>
    <x v="14"/>
    <n v="85426"/>
  </r>
  <r>
    <x v="15"/>
    <n v="68143"/>
  </r>
  <r>
    <x v="16"/>
    <n v="56713"/>
  </r>
  <r>
    <x v="17"/>
    <n v="41164"/>
  </r>
  <r>
    <x v="18"/>
    <n v="42164"/>
  </r>
  <r>
    <x v="19"/>
    <n v="47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F0D47-3327-4A35-8E0C-B0A9B0240DE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County">
  <location ref="A3:B23" firstHeaderRow="1" firstDataRow="1" firstDataCol="1"/>
  <pivotFields count="2">
    <pivotField axis="axisRow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6" showAll="0"/>
  </pivotFields>
  <rowFields count="1">
    <field x="0"/>
  </rowFields>
  <rowItems count="20">
    <i>
      <x/>
    </i>
    <i>
      <x v="10"/>
    </i>
    <i>
      <x v="8"/>
    </i>
    <i>
      <x v="17"/>
    </i>
    <i>
      <x v="18"/>
    </i>
    <i>
      <x v="13"/>
    </i>
    <i>
      <x v="4"/>
    </i>
    <i>
      <x v="19"/>
    </i>
    <i>
      <x v="6"/>
    </i>
    <i>
      <x v="2"/>
    </i>
    <i>
      <x v="11"/>
    </i>
    <i>
      <x v="5"/>
    </i>
    <i>
      <x v="16"/>
    </i>
    <i>
      <x v="9"/>
    </i>
    <i>
      <x v="7"/>
    </i>
    <i>
      <x v="15"/>
    </i>
    <i>
      <x v="1"/>
    </i>
    <i>
      <x v="3"/>
    </i>
    <i>
      <x v="12"/>
    </i>
    <i>
      <x v="14"/>
    </i>
  </rowItems>
  <colItems count="1">
    <i/>
  </colItems>
  <dataFields count="1">
    <dataField name="Median Household Income (65 and Up)" fld="1" baseField="0" baseItem="0"/>
  </dataFields>
  <formats count="2">
    <format dxfId="1">
      <pivotArea collapsedLevelsAreSubtotals="1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0">
      <pivotArea collapsedLevelsAreSubtotals="1" fieldPosition="0">
        <references count="1">
          <reference field="0" count="1">
            <x v="19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6A13-722B-4ACD-BB15-B31A6EA1F3D4}">
  <dimension ref="A3:E30"/>
  <sheetViews>
    <sheetView tabSelected="1"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36.28515625" bestFit="1" customWidth="1"/>
  </cols>
  <sheetData>
    <row r="3" spans="1:2" x14ac:dyDescent="0.25">
      <c r="A3" s="2" t="s">
        <v>0</v>
      </c>
      <c r="B3" t="s">
        <v>22</v>
      </c>
    </row>
    <row r="4" spans="1:2" x14ac:dyDescent="0.25">
      <c r="A4" s="3" t="s">
        <v>2</v>
      </c>
      <c r="B4" s="5">
        <v>34742</v>
      </c>
    </row>
    <row r="5" spans="1:2" x14ac:dyDescent="0.25">
      <c r="A5" s="3" t="s">
        <v>12</v>
      </c>
      <c r="B5" s="5">
        <v>37152</v>
      </c>
    </row>
    <row r="6" spans="1:2" x14ac:dyDescent="0.25">
      <c r="A6" s="3" t="s">
        <v>10</v>
      </c>
      <c r="B6" s="5">
        <v>39685</v>
      </c>
    </row>
    <row r="7" spans="1:2" x14ac:dyDescent="0.25">
      <c r="A7" s="3" t="s">
        <v>19</v>
      </c>
      <c r="B7" s="5">
        <v>41164</v>
      </c>
    </row>
    <row r="8" spans="1:2" x14ac:dyDescent="0.25">
      <c r="A8" s="3" t="s">
        <v>20</v>
      </c>
      <c r="B8" s="5">
        <v>42164</v>
      </c>
    </row>
    <row r="9" spans="1:2" x14ac:dyDescent="0.25">
      <c r="A9" s="3" t="s">
        <v>15</v>
      </c>
      <c r="B9" s="5">
        <v>42263</v>
      </c>
    </row>
    <row r="10" spans="1:2" x14ac:dyDescent="0.25">
      <c r="A10" s="3" t="s">
        <v>6</v>
      </c>
      <c r="B10" s="5">
        <v>42289</v>
      </c>
    </row>
    <row r="11" spans="1:2" x14ac:dyDescent="0.25">
      <c r="A11" s="3" t="s">
        <v>21</v>
      </c>
      <c r="B11" s="4">
        <v>47978</v>
      </c>
    </row>
    <row r="12" spans="1:2" x14ac:dyDescent="0.25">
      <c r="A12" s="3" t="s">
        <v>8</v>
      </c>
      <c r="B12" s="5">
        <v>49675</v>
      </c>
    </row>
    <row r="13" spans="1:2" x14ac:dyDescent="0.25">
      <c r="A13" s="3" t="s">
        <v>4</v>
      </c>
      <c r="B13" s="5">
        <v>51306</v>
      </c>
    </row>
    <row r="14" spans="1:2" x14ac:dyDescent="0.25">
      <c r="A14" s="3" t="s">
        <v>13</v>
      </c>
      <c r="B14" s="5">
        <v>52695</v>
      </c>
    </row>
    <row r="15" spans="1:2" x14ac:dyDescent="0.25">
      <c r="A15" s="3" t="s">
        <v>7</v>
      </c>
      <c r="B15" s="5">
        <v>54422</v>
      </c>
    </row>
    <row r="16" spans="1:2" x14ac:dyDescent="0.25">
      <c r="A16" s="3" t="s">
        <v>18</v>
      </c>
      <c r="B16" s="5">
        <v>56713</v>
      </c>
    </row>
    <row r="17" spans="1:5" x14ac:dyDescent="0.25">
      <c r="A17" s="3" t="s">
        <v>11</v>
      </c>
      <c r="B17" s="5">
        <v>57760</v>
      </c>
    </row>
    <row r="18" spans="1:5" x14ac:dyDescent="0.25">
      <c r="A18" s="3" t="s">
        <v>9</v>
      </c>
      <c r="B18" s="5">
        <v>64137</v>
      </c>
    </row>
    <row r="19" spans="1:5" x14ac:dyDescent="0.25">
      <c r="A19" s="3" t="s">
        <v>17</v>
      </c>
      <c r="B19" s="5">
        <v>68143</v>
      </c>
    </row>
    <row r="20" spans="1:5" x14ac:dyDescent="0.25">
      <c r="A20" s="3" t="s">
        <v>3</v>
      </c>
      <c r="B20" s="5">
        <v>68251</v>
      </c>
    </row>
    <row r="21" spans="1:5" x14ac:dyDescent="0.25">
      <c r="A21" s="3" t="s">
        <v>5</v>
      </c>
      <c r="B21" s="5">
        <v>70713</v>
      </c>
      <c r="E21" t="s">
        <v>23</v>
      </c>
    </row>
    <row r="22" spans="1:5" x14ac:dyDescent="0.25">
      <c r="A22" s="3" t="s">
        <v>14</v>
      </c>
      <c r="B22" s="5">
        <v>81844</v>
      </c>
      <c r="E22" t="s">
        <v>24</v>
      </c>
    </row>
    <row r="23" spans="1:5" x14ac:dyDescent="0.25">
      <c r="A23" s="3" t="s">
        <v>16</v>
      </c>
      <c r="B23" s="5">
        <v>85426</v>
      </c>
      <c r="E23" t="s">
        <v>25</v>
      </c>
    </row>
    <row r="24" spans="1:5" x14ac:dyDescent="0.25">
      <c r="E24" t="s">
        <v>26</v>
      </c>
    </row>
    <row r="25" spans="1:5" x14ac:dyDescent="0.25">
      <c r="E25" t="s">
        <v>27</v>
      </c>
    </row>
    <row r="27" spans="1:5" x14ac:dyDescent="0.25">
      <c r="A27" t="s">
        <v>32</v>
      </c>
      <c r="B27" s="4">
        <f>AVERAGE(B4:B23)</f>
        <v>54426.1</v>
      </c>
    </row>
    <row r="28" spans="1:5" x14ac:dyDescent="0.25">
      <c r="A28" t="s">
        <v>33</v>
      </c>
      <c r="B28" s="4">
        <f>MEDIAN(B4:B23)</f>
        <v>52000.5</v>
      </c>
    </row>
    <row r="29" spans="1:5" x14ac:dyDescent="0.25">
      <c r="A29" t="s">
        <v>34</v>
      </c>
      <c r="B29" s="4">
        <f>MIN(B4:B23)</f>
        <v>34742</v>
      </c>
    </row>
    <row r="30" spans="1:5" x14ac:dyDescent="0.25">
      <c r="A30" t="s">
        <v>35</v>
      </c>
      <c r="B30" s="4">
        <f>MAX(B4:B23)</f>
        <v>85426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A7F2-6C06-44D1-AB38-0ED0FF2787DF}">
  <dimension ref="A1:E21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1">
        <v>34742</v>
      </c>
    </row>
    <row r="3" spans="1:5" x14ac:dyDescent="0.25">
      <c r="A3" t="s">
        <v>3</v>
      </c>
      <c r="B3" s="1">
        <v>68251</v>
      </c>
      <c r="E3" t="s">
        <v>28</v>
      </c>
    </row>
    <row r="4" spans="1:5" x14ac:dyDescent="0.25">
      <c r="A4" t="s">
        <v>4</v>
      </c>
      <c r="B4" s="1">
        <v>51306</v>
      </c>
      <c r="E4" t="s">
        <v>29</v>
      </c>
    </row>
    <row r="5" spans="1:5" x14ac:dyDescent="0.25">
      <c r="A5" t="s">
        <v>5</v>
      </c>
      <c r="B5" s="1">
        <v>70713</v>
      </c>
      <c r="E5" t="s">
        <v>30</v>
      </c>
    </row>
    <row r="6" spans="1:5" x14ac:dyDescent="0.25">
      <c r="A6" t="s">
        <v>6</v>
      </c>
      <c r="B6" s="1">
        <v>42289</v>
      </c>
      <c r="E6" t="s">
        <v>31</v>
      </c>
    </row>
    <row r="7" spans="1:5" x14ac:dyDescent="0.25">
      <c r="A7" t="s">
        <v>7</v>
      </c>
      <c r="B7" s="1">
        <v>54422</v>
      </c>
    </row>
    <row r="8" spans="1:5" x14ac:dyDescent="0.25">
      <c r="A8" t="s">
        <v>8</v>
      </c>
      <c r="B8" s="1">
        <v>49675</v>
      </c>
    </row>
    <row r="9" spans="1:5" x14ac:dyDescent="0.25">
      <c r="A9" t="s">
        <v>9</v>
      </c>
      <c r="B9" s="1">
        <v>64137</v>
      </c>
    </row>
    <row r="10" spans="1:5" x14ac:dyDescent="0.25">
      <c r="A10" t="s">
        <v>10</v>
      </c>
      <c r="B10" s="1">
        <v>39685</v>
      </c>
    </row>
    <row r="11" spans="1:5" x14ac:dyDescent="0.25">
      <c r="A11" t="s">
        <v>11</v>
      </c>
      <c r="B11" s="1">
        <v>57760</v>
      </c>
    </row>
    <row r="12" spans="1:5" x14ac:dyDescent="0.25">
      <c r="A12" t="s">
        <v>12</v>
      </c>
      <c r="B12" s="1">
        <v>37152</v>
      </c>
    </row>
    <row r="13" spans="1:5" x14ac:dyDescent="0.25">
      <c r="A13" t="s">
        <v>13</v>
      </c>
      <c r="B13" s="1">
        <v>52695</v>
      </c>
    </row>
    <row r="14" spans="1:5" x14ac:dyDescent="0.25">
      <c r="A14" t="s">
        <v>14</v>
      </c>
      <c r="B14" s="1">
        <v>81844</v>
      </c>
    </row>
    <row r="15" spans="1:5" x14ac:dyDescent="0.25">
      <c r="A15" t="s">
        <v>15</v>
      </c>
      <c r="B15" s="1">
        <v>42263</v>
      </c>
    </row>
    <row r="16" spans="1:5" x14ac:dyDescent="0.25">
      <c r="A16" t="s">
        <v>16</v>
      </c>
      <c r="B16" s="1">
        <v>85426</v>
      </c>
    </row>
    <row r="17" spans="1:2" x14ac:dyDescent="0.25">
      <c r="A17" t="s">
        <v>17</v>
      </c>
      <c r="B17" s="1">
        <v>68143</v>
      </c>
    </row>
    <row r="18" spans="1:2" x14ac:dyDescent="0.25">
      <c r="A18" t="s">
        <v>18</v>
      </c>
      <c r="B18" s="1">
        <v>56713</v>
      </c>
    </row>
    <row r="19" spans="1:2" x14ac:dyDescent="0.25">
      <c r="A19" t="s">
        <v>19</v>
      </c>
      <c r="B19" s="1">
        <v>41164</v>
      </c>
    </row>
    <row r="20" spans="1:2" x14ac:dyDescent="0.25">
      <c r="A20" t="s">
        <v>20</v>
      </c>
      <c r="B20" s="1">
        <v>42164</v>
      </c>
    </row>
    <row r="21" spans="1:2" x14ac:dyDescent="0.25">
      <c r="A21" t="s">
        <v>21</v>
      </c>
      <c r="B21" s="1">
        <v>47978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and Chart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2020-04-23T20:57:09Z</dcterms:created>
  <dcterms:modified xsi:type="dcterms:W3CDTF">2020-04-24T00:19:53Z</dcterms:modified>
</cp:coreProperties>
</file>