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40009_{91B69F42-E9C0-4DC3-9D94-588329D76390}" xr6:coauthVersionLast="36" xr6:coauthVersionMax="36" xr10:uidLastSave="{00000000-0000-0000-0000-000000000000}"/>
  <bookViews>
    <workbookView xWindow="0" yWindow="0" windowWidth="28800" windowHeight="12225" activeTab="2"/>
  </bookViews>
  <sheets>
    <sheet name="Quantidade de alunos estrangeir" sheetId="1" r:id="rId1"/>
    <sheet name="Tratativa de Dados" sheetId="2" r:id="rId2"/>
    <sheet name="DASHBOARD" sheetId="3" r:id="rId3"/>
  </sheets>
  <calcPr calcId="0"/>
</workbook>
</file>

<file path=xl/calcChain.xml><?xml version="1.0" encoding="utf-8"?>
<calcChain xmlns="http://schemas.openxmlformats.org/spreadsheetml/2006/main">
  <c r="L29" i="2" l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8" i="2"/>
  <c r="L18" i="2"/>
  <c r="L19" i="2"/>
  <c r="L20" i="2"/>
  <c r="L21" i="2"/>
  <c r="L22" i="2"/>
  <c r="L23" i="2"/>
  <c r="L24" i="2"/>
  <c r="L17" i="2"/>
  <c r="L13" i="2"/>
  <c r="L4" i="2"/>
  <c r="L5" i="2"/>
  <c r="L6" i="2"/>
  <c r="L7" i="2"/>
  <c r="L8" i="2"/>
  <c r="L9" i="2"/>
  <c r="L10" i="2"/>
  <c r="L11" i="2"/>
  <c r="L12" i="2"/>
  <c r="L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B8" i="2"/>
  <c r="B5" i="2"/>
  <c r="B2" i="2"/>
  <c r="B3" i="2"/>
  <c r="B4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</calcChain>
</file>

<file path=xl/sharedStrings.xml><?xml version="1.0" encoding="utf-8"?>
<sst xmlns="http://schemas.openxmlformats.org/spreadsheetml/2006/main" count="35599" uniqueCount="3485">
  <si>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</si>
  <si>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</si>
  <si>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</si>
  <si>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</si>
  <si>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</si>
  <si>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</si>
  <si>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</si>
  <si>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</si>
  <si>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</si>
  <si>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</si>
  <si>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</si>
  <si>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</si>
  <si>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</si>
  <si>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</si>
  <si>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</si>
  <si>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</si>
  <si>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</si>
  <si>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</si>
  <si>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</si>
  <si>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</si>
  <si>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</si>
  <si>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</si>
  <si>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</si>
  <si>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</si>
  <si>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</si>
  <si>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</si>
  <si>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</si>
  <si>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</si>
  <si>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</si>
  <si>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</si>
  <si>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</si>
  <si>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</si>
  <si>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</si>
  <si>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</si>
  <si>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</si>
  <si>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</si>
  <si>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</si>
  <si>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</si>
  <si>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</si>
  <si>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</si>
  <si>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</si>
  <si>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</si>
  <si>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</si>
  <si>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</si>
  <si>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</si>
  <si>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</si>
  <si>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</si>
  <si>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</si>
  <si>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</si>
  <si>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</si>
  <si>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</si>
  <si>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</si>
  <si>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</si>
  <si>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</si>
  <si>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</si>
  <si>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</si>
  <si>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</si>
  <si>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</si>
  <si>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</si>
  <si>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</si>
  <si>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</si>
  <si>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</si>
  <si>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</si>
  <si>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</si>
  <si>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</si>
  <si>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</si>
  <si>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</si>
  <si>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</si>
  <si>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</si>
  <si>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</si>
  <si>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</si>
  <si>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</si>
  <si>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</si>
  <si>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</si>
  <si>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</si>
  <si>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</si>
  <si>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</si>
  <si>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</si>
  <si>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</si>
  <si>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</si>
  <si>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</si>
  <si>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</si>
  <si>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</si>
  <si>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</si>
  <si>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</si>
  <si>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</si>
  <si>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</si>
  <si>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</si>
  <si>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</si>
  <si>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</si>
  <si>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</si>
  <si>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</si>
  <si>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</si>
  <si>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</si>
  <si>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</si>
  <si>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</si>
  <si>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</si>
  <si>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</si>
  <si>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</si>
  <si>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</si>
  <si>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</si>
  <si>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</si>
  <si>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</si>
  <si>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</si>
  <si>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</si>
  <si>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</si>
  <si>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</si>
  <si>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</si>
  <si>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</si>
  <si>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</si>
  <si>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</si>
  <si>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</si>
  <si>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</si>
  <si>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</si>
  <si>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</si>
  <si>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</si>
  <si>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</si>
  <si>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</si>
  <si>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</si>
  <si>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</si>
  <si>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</si>
  <si>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</si>
  <si>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</si>
  <si>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</si>
  <si>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</si>
  <si>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</si>
  <si>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</si>
  <si>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</si>
  <si>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</si>
  <si>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</si>
  <si>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</si>
  <si>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</si>
  <si>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</si>
  <si>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</si>
  <si>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</si>
  <si>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</si>
  <si>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</si>
  <si>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</si>
  <si>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</si>
  <si>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</si>
  <si>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</si>
  <si>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</si>
  <si>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</si>
  <si>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</si>
  <si>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</si>
  <si>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</si>
  <si>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</si>
  <si>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</si>
  <si>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</si>
  <si>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</si>
  <si>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</si>
  <si>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</si>
  <si>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</si>
  <si>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</si>
  <si>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</si>
  <si>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</si>
  <si>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</si>
  <si>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</si>
  <si>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</si>
  <si>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</si>
  <si>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</si>
  <si>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</si>
  <si>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</si>
  <si>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</si>
  <si>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</si>
  <si>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</si>
  <si>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</si>
  <si>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</si>
  <si>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</si>
  <si>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</si>
  <si>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</si>
  <si>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</si>
  <si>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</si>
  <si>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</si>
  <si>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</si>
  <si>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</si>
  <si>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</si>
  <si>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</si>
  <si>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</si>
  <si>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</si>
  <si>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</si>
  <si>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</si>
  <si>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</si>
  <si>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</si>
  <si>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</si>
  <si>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</si>
  <si>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</si>
  <si>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</si>
  <si>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</si>
  <si>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</si>
  <si>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</si>
  <si>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</si>
  <si>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</si>
  <si>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</si>
  <si>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</si>
  <si>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</si>
  <si>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</si>
  <si>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</si>
  <si>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</si>
  <si>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</si>
  <si>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</si>
  <si>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</si>
  <si>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</si>
  <si>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</si>
  <si>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</si>
  <si>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</si>
  <si>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</si>
  <si>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</si>
  <si>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</si>
  <si>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</si>
  <si>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</si>
  <si>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</si>
  <si>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</si>
  <si>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</si>
  <si>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</si>
  <si>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</si>
  <si>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</si>
  <si>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</si>
  <si>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</si>
  <si>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</si>
  <si>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</si>
  <si>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</si>
  <si>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</si>
  <si>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</si>
  <si>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</si>
  <si>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</si>
  <si>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</si>
  <si>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</si>
  <si>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</si>
  <si>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</si>
  <si>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</si>
  <si>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</si>
  <si>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</si>
  <si>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</si>
  <si>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</si>
  <si>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</si>
  <si>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</si>
  <si>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</si>
  <si>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</si>
  <si>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</si>
  <si>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</si>
  <si>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</si>
  <si>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</si>
  <si>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</si>
  <si>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</si>
  <si>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</si>
  <si>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</si>
  <si>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</si>
  <si>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</si>
  <si>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</si>
  <si>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</si>
  <si>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</si>
  <si>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</si>
  <si>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</si>
  <si>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</si>
  <si>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</si>
  <si>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</si>
  <si>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</si>
  <si>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</si>
  <si>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</si>
  <si>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</si>
  <si>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</si>
  <si>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</si>
  <si>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</si>
  <si>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</si>
  <si>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</si>
  <si>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</si>
  <si>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</si>
  <si>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</si>
  <si>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</si>
  <si>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</si>
  <si>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</si>
  <si>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</si>
  <si>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</si>
  <si>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</si>
  <si>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</si>
  <si>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</si>
  <si>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</si>
  <si>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</si>
  <si>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</si>
  <si>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</si>
  <si>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</si>
  <si>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</si>
  <si>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</si>
  <si>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</si>
  <si>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</si>
  <si>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</si>
  <si>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</si>
  <si>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</si>
  <si>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</si>
  <si>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</si>
  <si>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</si>
  <si>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</si>
  <si>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</si>
  <si>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</si>
  <si>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</si>
  <si>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</si>
  <si>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</si>
  <si>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</si>
  <si>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</si>
  <si>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</si>
  <si>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</si>
  <si>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</si>
  <si>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</si>
  <si>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</si>
  <si>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</si>
  <si>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</si>
  <si>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</si>
  <si>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</si>
  <si>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</si>
  <si>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</si>
  <si>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</si>
  <si>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</si>
  <si>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</si>
  <si>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</si>
  <si>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</si>
  <si>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</si>
  <si>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</si>
  <si>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</si>
  <si>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</si>
  <si>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</si>
  <si>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</si>
  <si>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</si>
  <si>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</si>
  <si>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</si>
  <si>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</si>
  <si>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</si>
  <si>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</si>
  <si>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</si>
  <si>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</si>
  <si>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</si>
  <si>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</si>
  <si>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</si>
  <si>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</si>
  <si>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</si>
  <si>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</si>
  <si>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</si>
  <si>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</si>
  <si>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</si>
  <si>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</si>
  <si>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</si>
  <si>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</si>
  <si>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</si>
  <si>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</si>
  <si>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</si>
  <si>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</si>
  <si>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</si>
  <si>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</si>
  <si>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</si>
  <si>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</si>
  <si>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</si>
  <si>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</si>
  <si>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</si>
  <si>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</si>
  <si>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</si>
  <si>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</si>
  <si>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</si>
  <si>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</si>
  <si>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</si>
  <si>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</si>
  <si>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</si>
  <si>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</si>
  <si>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</si>
  <si>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</si>
  <si>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</si>
  <si>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</si>
  <si>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</si>
  <si>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</si>
  <si>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</si>
  <si>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</si>
  <si>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</si>
  <si>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</si>
  <si>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</si>
  <si>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</si>
  <si>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</si>
  <si>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</si>
  <si>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</si>
  <si>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</si>
  <si>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</si>
  <si>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</si>
  <si>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</si>
  <si>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</si>
  <si>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</si>
  <si>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</si>
  <si>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</si>
  <si>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</si>
  <si>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</si>
  <si>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</si>
  <si>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</si>
  <si>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</si>
  <si>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</si>
  <si>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</si>
  <si>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</si>
  <si>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</si>
  <si>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</si>
  <si>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</si>
  <si>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</si>
  <si>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</si>
  <si>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</si>
  <si>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</si>
  <si>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</si>
  <si>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</si>
  <si>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</si>
  <si>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</si>
  <si>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</si>
  <si>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</si>
  <si>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</si>
  <si>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</si>
  <si>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</si>
  <si>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</si>
  <si>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</si>
  <si>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</si>
  <si>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</si>
  <si>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</si>
  <si>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</si>
  <si>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</si>
  <si>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</si>
  <si>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</si>
  <si>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</si>
  <si>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</si>
  <si>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</si>
  <si>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</si>
  <si>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</si>
  <si>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</si>
  <si>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</si>
  <si>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</si>
  <si>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</si>
  <si>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</si>
  <si>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</si>
  <si>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</si>
  <si>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</si>
  <si>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</si>
  <si>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</si>
  <si>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</si>
  <si>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</si>
  <si>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</si>
  <si>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</si>
  <si>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</si>
  <si>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</si>
  <si>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</si>
  <si>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</si>
  <si>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</si>
  <si>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</si>
  <si>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</si>
  <si>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</si>
  <si>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</si>
  <si>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</si>
  <si>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</si>
  <si>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</si>
  <si>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</si>
  <si>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</si>
  <si>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</si>
  <si>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</si>
  <si>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</si>
  <si>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</si>
  <si>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</si>
  <si>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</si>
  <si>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</si>
  <si>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</si>
  <si>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</si>
  <si>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</si>
  <si>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</si>
  <si>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</si>
  <si>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</si>
  <si>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</si>
  <si>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</si>
  <si>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</si>
  <si>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</si>
  <si>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</si>
  <si>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</si>
  <si>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</si>
  <si>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</si>
  <si>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</si>
  <si>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</si>
  <si>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</si>
  <si>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</si>
  <si>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</si>
  <si>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</si>
  <si>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</si>
  <si>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</si>
  <si>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</si>
  <si>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</si>
  <si>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</si>
  <si>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</si>
  <si>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</si>
  <si>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</si>
  <si>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</si>
  <si>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</si>
  <si>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</si>
  <si>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</si>
  <si>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</si>
  <si>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</si>
  <si>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</si>
  <si>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</si>
  <si>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</si>
  <si>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</si>
  <si>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</si>
  <si>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</si>
  <si>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</si>
  <si>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</si>
  <si>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</si>
  <si>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</si>
  <si>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</si>
  <si>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</si>
  <si>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</si>
  <si>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</si>
  <si>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</si>
  <si>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</si>
  <si>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</si>
  <si>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</si>
  <si>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</si>
  <si>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</si>
  <si>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</si>
  <si>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</si>
  <si>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</si>
  <si>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</si>
  <si>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</si>
  <si>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</si>
  <si>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</si>
  <si>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</si>
  <si>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</si>
  <si>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</si>
  <si>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</si>
  <si>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</si>
  <si>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</si>
  <si>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</si>
  <si>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</si>
  <si>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</si>
  <si>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</si>
  <si>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</si>
  <si>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</si>
  <si>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</si>
  <si>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</si>
  <si>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</si>
  <si>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</si>
  <si>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</si>
  <si>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</si>
  <si>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</si>
  <si>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</si>
  <si>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</si>
  <si>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</si>
  <si>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</si>
  <si>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</si>
  <si>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</si>
  <si>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</si>
  <si>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</si>
  <si>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</si>
  <si>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</si>
  <si>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</si>
  <si>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</si>
  <si>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</si>
  <si>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</si>
  <si>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</si>
  <si>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</si>
  <si>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</si>
  <si>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</si>
  <si>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</si>
  <si>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</si>
  <si>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</si>
  <si>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</si>
  <si>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</si>
  <si>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</si>
  <si>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</si>
  <si>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</si>
  <si>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</si>
  <si>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</si>
  <si>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</si>
  <si>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</si>
  <si>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</si>
  <si>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</si>
  <si>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</si>
  <si>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</si>
  <si>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</si>
  <si>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</si>
  <si>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</si>
  <si>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</si>
  <si>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</si>
  <si>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</si>
  <si>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</si>
  <si>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</si>
  <si>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</si>
  <si>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</si>
  <si>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</si>
  <si>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</si>
  <si>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</si>
  <si>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</si>
  <si>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</si>
  <si>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</si>
  <si>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</si>
  <si>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</si>
  <si>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</si>
  <si>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</si>
  <si>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</si>
  <si>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</si>
  <si>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</si>
  <si>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</si>
  <si>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</si>
  <si>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</si>
  <si>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</si>
  <si>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</si>
  <si>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</si>
  <si>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</si>
  <si>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</si>
  <si>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</si>
  <si>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</si>
  <si>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</si>
  <si>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</si>
  <si>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</si>
  <si>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</si>
  <si>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</si>
  <si>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</si>
  <si>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</si>
  <si>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</si>
  <si>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</si>
  <si>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</si>
  <si>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</si>
  <si>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</si>
  <si>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</si>
  <si>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</si>
  <si>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</si>
  <si>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</si>
  <si>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</si>
  <si>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</si>
  <si>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</si>
  <si>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</si>
  <si>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</si>
  <si>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</si>
  <si>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</si>
  <si>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</si>
  <si>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</si>
  <si>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</si>
  <si>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</si>
  <si>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</si>
  <si>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</si>
  <si>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</si>
  <si>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</si>
  <si>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</si>
  <si>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</si>
  <si>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</si>
  <si>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</si>
  <si>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</si>
  <si>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</si>
  <si>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</si>
  <si>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</si>
  <si>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</si>
  <si>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</si>
  <si>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</si>
  <si>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</si>
  <si>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</si>
  <si>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</si>
  <si>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</si>
  <si>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</si>
  <si>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</si>
  <si>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</si>
  <si>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</si>
  <si>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</si>
  <si>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</si>
  <si>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</si>
  <si>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</si>
  <si>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</si>
  <si>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</si>
  <si>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</si>
  <si>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</si>
  <si>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</si>
  <si>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</si>
  <si>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</si>
  <si>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</si>
  <si>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</si>
  <si>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</si>
  <si>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</si>
  <si>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</si>
  <si>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</si>
  <si>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</si>
  <si>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</si>
  <si>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</si>
  <si>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</si>
  <si>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</si>
  <si>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</si>
  <si>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</si>
  <si>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</si>
  <si>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</si>
  <si>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</si>
  <si>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</si>
  <si>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</si>
  <si>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</si>
  <si>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</si>
  <si>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</si>
  <si>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</si>
  <si>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</si>
  <si>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</si>
  <si>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</si>
  <si>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</si>
  <si>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</si>
  <si>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</si>
  <si>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</si>
  <si>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</si>
  <si>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</si>
  <si>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</si>
  <si>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</si>
  <si>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</si>
  <si>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</si>
  <si>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</si>
  <si>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</si>
  <si>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</si>
  <si>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</si>
  <si>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</si>
  <si>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</si>
  <si>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</si>
  <si>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</si>
  <si>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</si>
  <si>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</si>
  <si>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</si>
  <si>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</si>
  <si>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</si>
  <si>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</si>
  <si>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</si>
  <si>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</si>
  <si>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</si>
  <si>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</si>
  <si>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</si>
  <si>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</si>
  <si>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</si>
  <si>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</si>
  <si>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</si>
  <si>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</si>
  <si>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</si>
  <si>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</si>
  <si>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</si>
  <si>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</si>
  <si>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</si>
  <si>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</si>
  <si>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</si>
  <si>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</si>
  <si>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</si>
  <si>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</si>
  <si>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</si>
  <si>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</si>
  <si>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</si>
  <si>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</si>
  <si>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</si>
  <si>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</si>
  <si>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</si>
  <si>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</si>
  <si>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</si>
  <si>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</si>
  <si>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</si>
  <si>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</si>
  <si>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</si>
  <si>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</si>
  <si>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</si>
  <si>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</si>
  <si>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</si>
  <si>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</si>
  <si>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</si>
  <si>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</si>
  <si>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</si>
  <si>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</si>
  <si>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</si>
  <si>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</si>
  <si>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</si>
  <si>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</si>
  <si>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</si>
  <si>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</si>
  <si>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</si>
  <si>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</si>
  <si>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</si>
  <si>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</si>
  <si>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</si>
  <si>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</si>
  <si>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</si>
  <si>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</si>
  <si>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</si>
  <si>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</si>
  <si>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</si>
  <si>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</si>
  <si>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</si>
  <si>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</si>
  <si>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</si>
  <si>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</si>
  <si>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</si>
  <si>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</si>
  <si>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</si>
  <si>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</si>
  <si>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</si>
  <si>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</si>
  <si>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</si>
  <si>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</si>
  <si>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</si>
  <si>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</si>
  <si>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</si>
  <si>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</si>
  <si>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</si>
  <si>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</si>
  <si>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</si>
  <si>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</si>
  <si>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</si>
  <si>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</si>
  <si>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</si>
  <si>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</si>
  <si>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</si>
  <si>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</si>
  <si>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</si>
  <si>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</si>
  <si>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</si>
  <si>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</si>
  <si>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</si>
  <si>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</si>
  <si>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</si>
  <si>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</si>
  <si>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</si>
  <si>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</si>
  <si>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</si>
  <si>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</si>
  <si>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</si>
  <si>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</si>
  <si>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</si>
  <si>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</si>
  <si>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</si>
  <si>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</si>
  <si>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</si>
  <si>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</si>
  <si>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</si>
  <si>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</si>
  <si>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</si>
  <si>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</si>
  <si>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</si>
  <si>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</si>
  <si>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</si>
  <si>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</si>
  <si>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</si>
  <si>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</si>
  <si>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</si>
  <si>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</si>
  <si>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</si>
  <si>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</si>
  <si>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</si>
  <si>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</si>
  <si>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</si>
  <si>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</si>
  <si>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</si>
  <si>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</si>
  <si>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</si>
  <si>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</si>
  <si>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</si>
  <si>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</si>
  <si>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</si>
  <si>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</si>
  <si>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</si>
  <si>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</si>
  <si>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</si>
  <si>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</si>
  <si>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</si>
  <si>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</si>
  <si>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</si>
  <si>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</si>
  <si>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</si>
  <si>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</si>
  <si>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</si>
  <si>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</si>
  <si>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</si>
  <si>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</si>
  <si>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</si>
  <si>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</si>
  <si>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</si>
  <si>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</si>
  <si>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</si>
  <si>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</si>
  <si>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</si>
  <si>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</si>
  <si>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</si>
  <si>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</si>
  <si>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</si>
  <si>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</si>
  <si>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</si>
  <si>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</si>
  <si>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</si>
  <si>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</si>
  <si>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</si>
  <si>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</si>
  <si>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</si>
  <si>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</si>
  <si>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</si>
  <si>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</si>
  <si>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</si>
  <si>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</si>
  <si>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</si>
  <si>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</si>
  <si>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</si>
  <si>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</si>
  <si>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</si>
  <si>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</si>
  <si>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</si>
  <si>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</si>
  <si>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</si>
  <si>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</si>
  <si>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</si>
  <si>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</si>
  <si>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</si>
  <si>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</si>
  <si>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</si>
  <si>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</si>
  <si>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</si>
  <si>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</si>
  <si>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</si>
  <si>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</si>
  <si>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</si>
  <si>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</si>
  <si>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</si>
  <si>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</si>
  <si>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</si>
  <si>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</si>
  <si>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</si>
  <si>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</si>
  <si>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</si>
  <si>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</si>
  <si>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</si>
  <si>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</si>
  <si>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</si>
  <si>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</si>
  <si>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</si>
  <si>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</si>
  <si>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</si>
  <si>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</si>
  <si>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</si>
  <si>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</si>
  <si>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</si>
  <si>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</si>
  <si>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</si>
  <si>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</si>
  <si>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</si>
  <si>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</si>
  <si>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</si>
  <si>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</si>
  <si>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</si>
  <si>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</si>
  <si>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</si>
  <si>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</si>
  <si>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</si>
  <si>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</si>
  <si>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</si>
  <si>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</si>
  <si>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</si>
  <si>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</si>
  <si>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</si>
  <si>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</si>
  <si>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</si>
  <si>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</si>
  <si>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</si>
  <si>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</si>
  <si>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</si>
  <si>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</si>
  <si>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</si>
  <si>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</si>
  <si>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</si>
  <si>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</si>
  <si>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</si>
  <si>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</si>
  <si>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</si>
  <si>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</si>
  <si>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</si>
  <si>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</si>
  <si>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</si>
  <si>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</si>
  <si>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</si>
  <si>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</si>
  <si>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</si>
  <si>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</si>
  <si>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</si>
  <si>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</si>
  <si>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</si>
  <si>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</si>
  <si>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</si>
  <si>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</si>
  <si>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</si>
  <si>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</si>
  <si>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</si>
  <si>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</si>
  <si>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</si>
  <si>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</si>
  <si>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</si>
  <si>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</si>
  <si>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</si>
  <si>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</si>
  <si>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</si>
  <si>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</si>
  <si>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</si>
  <si>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</si>
  <si>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</si>
  <si>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</si>
  <si>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</si>
  <si>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</si>
  <si>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</si>
  <si>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</si>
  <si>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</si>
  <si>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</si>
  <si>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</si>
  <si>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</si>
  <si>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</si>
  <si>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</si>
  <si>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</si>
  <si>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</si>
  <si>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</si>
  <si>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</si>
  <si>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</si>
  <si>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</si>
  <si>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</si>
  <si>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</si>
  <si>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</si>
  <si>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</si>
  <si>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</si>
  <si>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</si>
  <si>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</si>
  <si>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</si>
  <si>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</si>
  <si>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</si>
  <si>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</si>
  <si>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</si>
  <si>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</si>
  <si>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</si>
  <si>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</si>
  <si>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</si>
  <si>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</si>
  <si>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</si>
  <si>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</si>
  <si>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</si>
  <si>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</si>
  <si>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</si>
  <si>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</si>
  <si>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</si>
  <si>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</si>
  <si>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</si>
  <si>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</si>
  <si>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</si>
  <si>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</si>
  <si>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</si>
  <si>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</si>
  <si>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</si>
  <si>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</si>
  <si>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</si>
  <si>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</si>
  <si>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</si>
  <si>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</si>
  <si>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</si>
  <si>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</si>
  <si>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</si>
  <si>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</si>
  <si>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</si>
  <si>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</si>
  <si>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</si>
  <si>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</si>
  <si>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</si>
  <si>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</si>
  <si>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</si>
  <si>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</si>
  <si>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</si>
  <si>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</si>
  <si>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</si>
  <si>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</si>
  <si>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</si>
  <si>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</si>
  <si>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</si>
  <si>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</si>
  <si>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</si>
  <si>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</si>
  <si>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</si>
  <si>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</si>
  <si>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</si>
  <si>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</si>
  <si>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</si>
  <si>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</si>
  <si>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</si>
  <si>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</si>
  <si>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</si>
  <si>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</si>
  <si>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</si>
  <si>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</si>
  <si>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</si>
  <si>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</si>
  <si>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</si>
  <si>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</si>
  <si>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</si>
  <si>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</si>
  <si>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</si>
  <si>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</si>
  <si>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</si>
  <si>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</si>
  <si>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</si>
  <si>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</si>
  <si>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</si>
  <si>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</si>
  <si>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</si>
  <si>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</si>
  <si>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</si>
  <si>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</si>
  <si>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</si>
  <si>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</si>
  <si>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</si>
  <si>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</si>
  <si>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</si>
  <si>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</si>
  <si>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</si>
  <si>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</si>
  <si>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</si>
  <si>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</si>
  <si>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</si>
  <si>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</si>
  <si>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</si>
  <si>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</si>
  <si>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</si>
  <si>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</si>
  <si>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</si>
  <si>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</si>
  <si>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</si>
  <si>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</si>
  <si>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</si>
  <si>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</si>
  <si>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</si>
  <si>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</si>
  <si>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</si>
  <si>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</si>
  <si>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</si>
  <si>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</si>
  <si>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</si>
  <si>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</si>
  <si>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</si>
  <si>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</si>
  <si>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</si>
  <si>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</si>
  <si>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</si>
  <si>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</si>
  <si>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</si>
  <si>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</si>
  <si>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</si>
  <si>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</si>
  <si>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</si>
  <si>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</si>
  <si>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</si>
  <si>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</si>
  <si>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</si>
  <si>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</si>
  <si>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</si>
  <si>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</si>
  <si>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</si>
  <si>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</si>
  <si>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</si>
  <si>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</si>
  <si>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</si>
  <si>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</si>
  <si>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</si>
  <si>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</si>
  <si>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</si>
  <si>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</si>
  <si>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</si>
  <si>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</si>
  <si>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</si>
  <si>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</si>
  <si>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</si>
  <si>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</si>
  <si>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</si>
  <si>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</si>
  <si>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</si>
  <si>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</si>
  <si>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</si>
  <si>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</si>
  <si>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</si>
  <si>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</si>
  <si>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</si>
  <si>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</si>
  <si>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</si>
  <si>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</si>
  <si>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</si>
  <si>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</si>
  <si>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</si>
  <si>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</si>
  <si>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</si>
  <si>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</si>
  <si>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</si>
  <si>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</si>
  <si>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</si>
  <si>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</si>
  <si>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</si>
  <si>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</si>
  <si>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</si>
  <si>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</si>
  <si>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</si>
  <si>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</si>
  <si>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</si>
  <si>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</si>
  <si>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</si>
  <si>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</si>
  <si>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</si>
  <si>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</si>
  <si>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</si>
  <si>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</si>
  <si>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</si>
  <si>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</si>
  <si>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</si>
  <si>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</si>
  <si>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</si>
  <si>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</si>
  <si>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</si>
  <si>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</si>
  <si>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</si>
  <si>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</si>
  <si>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</si>
  <si>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</si>
  <si>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</si>
  <si>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</si>
  <si>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</si>
  <si>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</si>
  <si>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</si>
  <si>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</si>
  <si>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</si>
  <si>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</si>
  <si>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</si>
  <si>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</si>
  <si>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</si>
  <si>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</si>
  <si>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</si>
  <si>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</si>
  <si>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</si>
  <si>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</si>
  <si>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</si>
  <si>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</si>
  <si>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</si>
  <si>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</si>
  <si>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</si>
  <si>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</si>
  <si>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</si>
  <si>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</si>
  <si>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</si>
  <si>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</si>
  <si>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</si>
  <si>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</si>
  <si>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</si>
  <si>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</si>
  <si>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</si>
  <si>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</si>
  <si>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</si>
  <si>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</si>
  <si>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</si>
  <si>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</si>
  <si>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</si>
  <si>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</si>
  <si>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</si>
  <si>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</si>
  <si>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</si>
  <si>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</si>
  <si>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</si>
  <si>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</si>
  <si>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</si>
  <si>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</si>
  <si>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</si>
  <si>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</si>
  <si>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</si>
  <si>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</si>
  <si>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</si>
  <si>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</si>
  <si>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</si>
  <si>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</si>
  <si>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</si>
  <si>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</si>
  <si>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</si>
  <si>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</si>
  <si>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</si>
  <si>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</si>
  <si>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</si>
  <si>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</si>
  <si>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</si>
  <si>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</si>
  <si>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</si>
  <si>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</si>
  <si>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</si>
  <si>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</si>
  <si>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</si>
  <si>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</si>
  <si>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</si>
  <si>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</si>
  <si>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</si>
  <si>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</si>
  <si>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</si>
  <si>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</si>
  <si>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</si>
  <si>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</si>
  <si>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</si>
  <si>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</si>
  <si>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</si>
  <si>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</si>
  <si>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</si>
  <si>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</si>
  <si>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</si>
  <si>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</si>
  <si>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</si>
  <si>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</si>
  <si>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</si>
  <si>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</si>
  <si>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</si>
  <si>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</si>
  <si>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</si>
  <si>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</si>
  <si>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</si>
  <si>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</si>
  <si>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</si>
  <si>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</si>
  <si>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</si>
  <si>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</si>
  <si>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</si>
  <si>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</si>
  <si>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</si>
  <si>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</si>
  <si>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</si>
  <si>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</si>
  <si>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</si>
  <si>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</si>
  <si>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</si>
  <si>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</si>
  <si>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</si>
  <si>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</si>
  <si>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</si>
  <si>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</si>
  <si>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</si>
  <si>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</si>
  <si>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</si>
  <si>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</si>
  <si>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</si>
  <si>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</si>
  <si>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</si>
  <si>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</si>
  <si>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</si>
  <si>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</si>
  <si>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</si>
  <si>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</si>
  <si>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</si>
  <si>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</si>
  <si>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</si>
  <si>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</si>
  <si>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</si>
  <si>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</si>
  <si>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</si>
  <si>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</si>
  <si>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</si>
  <si>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</si>
  <si>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</si>
  <si>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</si>
  <si>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</si>
  <si>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</si>
  <si>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</si>
  <si>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</si>
  <si>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</si>
  <si>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</si>
  <si>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</si>
  <si>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</si>
  <si>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</si>
  <si>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</si>
  <si>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</si>
  <si>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</si>
  <si>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</si>
  <si>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</si>
  <si>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</si>
  <si>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</si>
  <si>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</si>
  <si>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</si>
  <si>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</si>
  <si>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</si>
  <si>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</si>
  <si>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</si>
  <si>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</si>
  <si>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</si>
  <si>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</si>
  <si>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</si>
  <si>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</si>
  <si>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</si>
  <si>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</si>
  <si>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</si>
  <si>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</si>
  <si>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</si>
  <si>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</si>
  <si>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</si>
  <si>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</si>
  <si>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</si>
  <si>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</si>
  <si>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</si>
  <si>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</si>
  <si>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</si>
  <si>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</si>
  <si>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</si>
  <si>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</si>
  <si>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</si>
  <si>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</si>
  <si>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</si>
  <si>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</si>
  <si>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</si>
  <si>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</si>
  <si>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</si>
  <si>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</si>
  <si>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</si>
  <si>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</si>
  <si>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</si>
  <si>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</si>
  <si>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</si>
  <si>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</si>
  <si>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</si>
  <si>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</si>
  <si>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</si>
  <si>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</si>
  <si>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</si>
  <si>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</si>
  <si>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</si>
  <si>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</si>
  <si>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</si>
  <si>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</si>
  <si>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</si>
  <si>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</si>
  <si>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</si>
  <si>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</si>
  <si>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</si>
  <si>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</si>
  <si>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</si>
  <si>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</si>
  <si>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</si>
  <si>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</si>
  <si>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</si>
  <si>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</si>
  <si>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</si>
  <si>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</si>
  <si>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</si>
  <si>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</si>
  <si>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</si>
  <si>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</si>
  <si>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</si>
  <si>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</si>
  <si>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</si>
  <si>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</si>
  <si>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</si>
  <si>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</si>
  <si>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</si>
  <si>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</si>
  <si>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</si>
  <si>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</si>
  <si>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</si>
  <si>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</si>
  <si>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</si>
  <si>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</si>
  <si>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</si>
  <si>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</si>
  <si>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</si>
  <si>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</si>
  <si>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</si>
  <si>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</si>
  <si>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</si>
  <si>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</si>
  <si>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</si>
  <si>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</si>
  <si>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</si>
  <si>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</si>
  <si>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</si>
  <si>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</si>
  <si>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</si>
  <si>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</si>
  <si>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</si>
  <si>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</si>
  <si>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</si>
  <si>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</si>
  <si>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</si>
  <si>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</si>
  <si>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</si>
  <si>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</si>
  <si>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</si>
  <si>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</si>
  <si>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</si>
  <si>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</si>
  <si>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</si>
  <si>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</si>
  <si>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</si>
  <si>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</si>
  <si>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</si>
  <si>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</si>
  <si>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</si>
  <si>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</si>
  <si>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</si>
  <si>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</si>
  <si>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</si>
  <si>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</si>
  <si>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</si>
  <si>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</si>
  <si>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</si>
  <si>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</si>
  <si>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</si>
  <si>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</si>
  <si>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</si>
  <si>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</si>
  <si>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</si>
  <si>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</si>
  <si>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</si>
  <si>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</si>
  <si>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</si>
  <si>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</si>
  <si>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</si>
  <si>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</si>
  <si>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</si>
  <si>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</si>
  <si>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</si>
  <si>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</si>
  <si>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</si>
  <si>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</si>
  <si>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</si>
  <si>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</si>
  <si>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</si>
  <si>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</si>
  <si>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</si>
  <si>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</si>
  <si>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</si>
  <si>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</si>
  <si>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</si>
  <si>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</si>
  <si>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</si>
  <si>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</si>
  <si>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</si>
  <si>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</si>
  <si>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</si>
  <si>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</si>
  <si>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</si>
  <si>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</si>
  <si>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</si>
  <si>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</si>
  <si>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</si>
  <si>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</si>
  <si>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</si>
  <si>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</si>
  <si>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</si>
  <si>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</si>
  <si>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</si>
  <si>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</si>
  <si>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</si>
  <si>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</si>
  <si>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</si>
  <si>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</si>
  <si>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</si>
  <si>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</si>
  <si>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</si>
  <si>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</si>
  <si>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</si>
  <si>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</si>
  <si>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</si>
  <si>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</si>
  <si>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</si>
  <si>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</si>
  <si>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</si>
  <si>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</si>
  <si>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</si>
  <si>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</si>
  <si>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</si>
  <si>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</si>
  <si>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</si>
  <si>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</si>
  <si>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</si>
  <si>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</si>
  <si>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</si>
  <si>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</si>
  <si>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</si>
  <si>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</si>
  <si>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</si>
  <si>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</si>
  <si>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</si>
  <si>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</si>
  <si>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</si>
  <si>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</si>
  <si>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</si>
  <si>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</si>
  <si>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</si>
  <si>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</si>
  <si>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</si>
  <si>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</si>
  <si>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</si>
  <si>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</si>
  <si>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</si>
  <si>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</si>
  <si>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</si>
  <si>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</si>
  <si>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</si>
  <si>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</si>
  <si>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</si>
  <si>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</si>
  <si>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</si>
  <si>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</si>
  <si>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</si>
  <si>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</si>
  <si>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</si>
  <si>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</si>
  <si>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</si>
  <si>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</si>
  <si>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</si>
  <si>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</si>
  <si>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</si>
  <si>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</si>
  <si>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</si>
  <si>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</si>
  <si>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</si>
  <si>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</si>
  <si>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</si>
  <si>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</si>
  <si>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</si>
  <si>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</si>
  <si>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</si>
  <si>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</si>
  <si>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</si>
  <si>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</si>
  <si>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</si>
  <si>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</si>
  <si>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</si>
  <si>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</si>
  <si>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</si>
  <si>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</si>
  <si>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</si>
  <si>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</si>
  <si>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</si>
  <si>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</si>
  <si>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</si>
  <si>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</si>
  <si>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</si>
  <si>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</si>
  <si>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</si>
  <si>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</si>
  <si>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</si>
  <si>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</si>
  <si>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</si>
  <si>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</si>
  <si>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</si>
  <si>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</si>
  <si>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</si>
  <si>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</si>
  <si>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</si>
  <si>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</si>
  <si>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</si>
  <si>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</si>
  <si>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</si>
  <si>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</si>
  <si>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</si>
  <si>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</si>
  <si>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</si>
  <si>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</si>
  <si>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</si>
  <si>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</si>
  <si>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</si>
  <si>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</si>
  <si>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</si>
  <si>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</si>
  <si>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</si>
  <si>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</si>
  <si>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</si>
  <si>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</si>
  <si>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</si>
  <si>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</si>
  <si>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</si>
  <si>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</si>
  <si>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</si>
  <si>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</si>
  <si>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</si>
  <si>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</si>
  <si>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</si>
  <si>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</si>
  <si>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</si>
  <si>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</si>
  <si>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</si>
  <si>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</si>
  <si>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</si>
  <si>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</si>
  <si>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</si>
  <si>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</si>
  <si>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</si>
  <si>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</si>
  <si>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</si>
  <si>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</si>
  <si>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</si>
  <si>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</si>
  <si>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</si>
  <si>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</si>
  <si>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</si>
  <si>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</si>
  <si>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</si>
  <si>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</si>
  <si>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</si>
  <si>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</si>
  <si>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</si>
  <si>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</si>
  <si>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</si>
  <si>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</si>
  <si>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</si>
  <si>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</si>
  <si>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</si>
  <si>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</si>
  <si>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</si>
  <si>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</si>
  <si>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</si>
  <si>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</si>
  <si>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</si>
  <si>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</si>
  <si>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</si>
  <si>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</si>
  <si>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</si>
  <si>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</si>
  <si>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</si>
  <si>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</si>
  <si>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</si>
  <si>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</si>
  <si>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</si>
  <si>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</si>
  <si>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</si>
  <si>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</si>
  <si>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</si>
  <si>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</si>
  <si>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</si>
  <si>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</si>
  <si>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</si>
  <si>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</si>
  <si>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</si>
  <si>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</si>
  <si>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</si>
  <si>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</si>
  <si>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</si>
  <si>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</si>
  <si>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</si>
  <si>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</si>
  <si>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</si>
  <si>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</si>
  <si>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</si>
  <si>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</si>
  <si>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</si>
  <si>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</si>
  <si>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</si>
  <si>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</si>
  <si>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</si>
  <si>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</si>
  <si>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</si>
  <si>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</si>
  <si>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</si>
  <si>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</si>
  <si>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</si>
  <si>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</si>
  <si>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</si>
  <si>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</si>
  <si>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</si>
  <si>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</si>
  <si>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</si>
  <si>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</si>
  <si>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</si>
  <si>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</si>
  <si>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</si>
  <si>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</si>
  <si>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</si>
  <si>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</si>
  <si>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</si>
  <si>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</si>
  <si>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</si>
  <si>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</si>
  <si>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</si>
  <si>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</si>
  <si>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</si>
  <si>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</si>
  <si>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</si>
  <si>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</si>
  <si>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</si>
  <si>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</si>
  <si>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</si>
  <si>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</si>
  <si>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</si>
  <si>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</si>
  <si>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</si>
  <si>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</si>
  <si>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</si>
  <si>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</si>
  <si>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</si>
  <si>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</si>
  <si>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</si>
  <si>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</si>
  <si>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</si>
  <si>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</si>
  <si>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</si>
  <si>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</si>
  <si>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</si>
  <si>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</si>
  <si>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</si>
  <si>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</si>
  <si>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</si>
  <si>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</si>
  <si>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</si>
  <si>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</si>
  <si>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</si>
  <si>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</si>
  <si>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</si>
  <si>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</si>
  <si>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</si>
  <si>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</si>
  <si>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</si>
  <si>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</si>
  <si>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</si>
  <si>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</si>
  <si>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</si>
  <si>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</si>
  <si>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</si>
  <si>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</si>
  <si>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</si>
  <si>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</si>
  <si>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</si>
  <si>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</si>
  <si>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</si>
  <si>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</si>
  <si>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</si>
  <si>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</si>
  <si>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</si>
  <si>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</si>
  <si>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</si>
  <si>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</si>
  <si>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</si>
  <si>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</si>
  <si>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</si>
  <si>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</si>
  <si>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</si>
  <si>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</si>
  <si>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</si>
  <si>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</si>
  <si>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</si>
  <si>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</si>
  <si>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</si>
  <si>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</si>
  <si>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</si>
  <si>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</si>
  <si>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</si>
  <si>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</si>
  <si>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</si>
  <si>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</si>
  <si>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</si>
  <si>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</si>
  <si>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</si>
  <si>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</si>
  <si>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</si>
  <si>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</si>
  <si>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</si>
  <si>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</si>
  <si>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</si>
  <si>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</si>
  <si>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</si>
  <si>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</si>
  <si>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</si>
  <si>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</si>
  <si>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</si>
  <si>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</si>
  <si>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</si>
  <si>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</si>
  <si>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</si>
  <si>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</si>
  <si>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</si>
  <si>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</si>
  <si>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</si>
  <si>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</si>
  <si>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</si>
  <si>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</si>
  <si>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</si>
  <si>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</si>
  <si>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</si>
  <si>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</si>
  <si>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</si>
  <si>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</si>
  <si>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</si>
  <si>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</si>
  <si>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</si>
  <si>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</si>
  <si>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</si>
  <si>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</si>
  <si>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</si>
  <si>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</si>
  <si>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</si>
  <si>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</si>
  <si>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</si>
  <si>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</si>
  <si>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</si>
  <si>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</si>
  <si>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</si>
  <si>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</si>
  <si>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</si>
  <si>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</si>
  <si>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</si>
  <si>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</si>
  <si>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</si>
  <si>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</si>
  <si>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</si>
  <si>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</si>
  <si>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</si>
  <si>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</si>
  <si>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</si>
  <si>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</si>
  <si>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</si>
  <si>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</si>
  <si>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</si>
  <si>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</si>
  <si>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</si>
  <si>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</si>
  <si>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</si>
  <si>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</si>
  <si>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</si>
  <si>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</si>
  <si>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</si>
  <si>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</si>
  <si>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</si>
  <si>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</si>
  <si>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</si>
  <si>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</si>
  <si>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</si>
  <si>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</si>
  <si>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</si>
  <si>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</si>
  <si>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</si>
  <si>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</si>
  <si>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</si>
  <si>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</si>
  <si>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</si>
  <si>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</si>
  <si>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</si>
  <si>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</si>
  <si>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</si>
  <si>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</si>
  <si>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</si>
  <si>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</si>
  <si>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</si>
  <si>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</si>
  <si>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</si>
  <si>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</si>
  <si>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</si>
  <si>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</si>
  <si>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</si>
  <si>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</si>
  <si>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</si>
  <si>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</si>
  <si>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</si>
  <si>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</si>
  <si>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</si>
  <si>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</si>
  <si>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</si>
  <si>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</si>
  <si>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</si>
  <si>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</si>
  <si>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</si>
  <si>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</si>
  <si>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</si>
  <si>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</si>
  <si>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</si>
  <si>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</si>
  <si>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</si>
  <si>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</si>
  <si>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</si>
  <si>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</si>
  <si>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</si>
  <si>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</si>
  <si>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</si>
  <si>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</si>
  <si>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</si>
  <si>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</si>
  <si>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</si>
  <si>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</si>
  <si>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</si>
  <si>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</si>
  <si>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</si>
  <si>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</si>
  <si>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</si>
  <si>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</si>
  <si>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</si>
  <si>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</si>
  <si>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</si>
  <si>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</si>
  <si>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</si>
  <si>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</si>
  <si>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</si>
  <si>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</si>
  <si>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</si>
  <si>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</si>
  <si>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</si>
  <si>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</si>
  <si>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</si>
  <si>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</si>
  <si>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</si>
  <si>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</si>
  <si>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</si>
  <si>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</si>
  <si>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</si>
  <si>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</si>
  <si>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</si>
  <si>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</si>
  <si>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</si>
  <si>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</si>
  <si>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</si>
  <si>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</si>
  <si>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</si>
  <si>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</si>
  <si>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</si>
  <si>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</si>
  <si>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</si>
  <si>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</si>
  <si>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</si>
  <si>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</si>
  <si>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</si>
  <si>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</si>
  <si>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</si>
  <si>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</si>
  <si>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</si>
  <si>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</si>
  <si>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</si>
  <si>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</si>
  <si>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</si>
  <si>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</si>
  <si>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</si>
  <si>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</si>
  <si>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</si>
  <si>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</si>
  <si>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</si>
  <si>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</si>
  <si>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</si>
  <si>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</si>
  <si>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</si>
  <si>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</si>
  <si>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</si>
  <si>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</si>
  <si>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</si>
  <si>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</si>
  <si>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</si>
  <si>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</si>
  <si>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</si>
  <si>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</si>
  <si>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</si>
  <si>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</si>
  <si>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</si>
  <si>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</si>
  <si>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</si>
  <si>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</si>
  <si>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</si>
  <si>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</si>
  <si>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</si>
  <si>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</si>
  <si>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</si>
  <si>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</si>
  <si>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</si>
  <si>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</si>
  <si>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</si>
  <si>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</si>
  <si>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</si>
  <si>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</si>
  <si>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</si>
  <si>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</si>
  <si>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</si>
  <si>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</si>
  <si>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</si>
  <si>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</si>
  <si>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</si>
  <si>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</si>
  <si>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</si>
  <si>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</si>
  <si>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</si>
  <si>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</si>
  <si>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</si>
  <si>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</si>
  <si>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</si>
  <si>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</si>
  <si>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</si>
  <si>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</si>
  <si>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</si>
  <si>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</si>
  <si>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</si>
  <si>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</si>
  <si>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</si>
  <si>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</si>
  <si>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</si>
  <si>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</si>
  <si>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</si>
  <si>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</si>
  <si>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</si>
  <si>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</si>
  <si>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</si>
  <si>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</si>
  <si>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</si>
  <si>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</si>
  <si>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</si>
  <si>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</si>
  <si>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</si>
  <si>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</si>
  <si>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</si>
  <si>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</si>
  <si>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</si>
  <si>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</si>
  <si>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</si>
  <si>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</si>
  <si>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</si>
  <si>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</si>
  <si>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</si>
  <si>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</si>
  <si>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</si>
  <si>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</si>
  <si>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</si>
  <si>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</si>
  <si>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</si>
  <si>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</si>
  <si>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</si>
  <si>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</si>
  <si>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</si>
  <si>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</si>
  <si>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</si>
  <si>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</si>
  <si>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</si>
  <si>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</si>
  <si>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</si>
  <si>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</si>
  <si>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</si>
  <si>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</si>
  <si>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</si>
  <si>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</si>
  <si>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</si>
  <si>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</si>
  <si>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</si>
  <si>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</si>
  <si>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</si>
  <si>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</si>
  <si>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</si>
  <si>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</si>
  <si>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</si>
  <si>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</si>
  <si>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</si>
  <si>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</si>
  <si>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</si>
  <si>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</si>
  <si>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</si>
  <si>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</si>
  <si>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</si>
  <si>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</si>
  <si>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</si>
  <si>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</si>
  <si>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</si>
  <si>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</si>
  <si>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</si>
  <si>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</si>
  <si>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</si>
  <si>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</si>
  <si>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</si>
  <si>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</si>
  <si>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</si>
  <si>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</si>
  <si>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</si>
  <si>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</si>
  <si>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</si>
  <si>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</si>
  <si>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</si>
  <si>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</si>
  <si>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</si>
  <si>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</si>
  <si>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</si>
  <si>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</si>
  <si>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</si>
  <si>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</si>
  <si>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</si>
  <si>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</si>
  <si>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</si>
  <si>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</si>
  <si>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</si>
  <si>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</si>
  <si>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</si>
  <si>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</si>
  <si>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</si>
  <si>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</si>
  <si>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</si>
  <si>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</si>
  <si>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</si>
  <si>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</si>
  <si>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</si>
  <si>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</si>
  <si>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</si>
  <si>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</si>
  <si>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</si>
  <si>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</si>
  <si>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</si>
  <si>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</si>
  <si>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</si>
  <si>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</si>
  <si>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</si>
  <si>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</si>
  <si>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</si>
  <si>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</si>
  <si>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</si>
  <si>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</si>
  <si>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</si>
  <si>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</si>
  <si>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</si>
  <si>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</si>
  <si>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</si>
  <si>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</si>
  <si>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</si>
  <si>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</si>
  <si>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</si>
  <si>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</si>
  <si>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</si>
  <si>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</si>
  <si>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</si>
  <si>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</si>
  <si>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</si>
  <si>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</si>
  <si>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</si>
  <si>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</si>
  <si>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</si>
  <si>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</si>
  <si>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</si>
  <si>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</si>
  <si>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</si>
  <si>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</si>
  <si>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</si>
  <si>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</si>
  <si>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</si>
  <si>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</si>
  <si>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</si>
  <si>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</si>
  <si>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</si>
  <si>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</si>
  <si>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</si>
  <si>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</si>
  <si>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</si>
  <si>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</si>
  <si>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</si>
  <si>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</si>
  <si>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</si>
  <si>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</si>
  <si>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</si>
  <si>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</si>
  <si>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</si>
  <si>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</si>
  <si>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</si>
  <si>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</si>
  <si>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</si>
  <si>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</si>
  <si>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</si>
  <si>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</si>
  <si>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</si>
  <si>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</si>
  <si>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</si>
  <si>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</si>
  <si>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</si>
  <si>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</si>
  <si>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</si>
  <si>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</si>
  <si>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</si>
  <si>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</si>
  <si>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</si>
  <si>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</si>
  <si>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</si>
  <si>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</si>
  <si>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</si>
  <si>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</si>
  <si>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</si>
  <si>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</si>
  <si>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</si>
  <si>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</si>
  <si>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</si>
  <si>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</si>
  <si>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</si>
  <si>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</si>
  <si>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</si>
  <si>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</si>
  <si>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</si>
  <si>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</si>
  <si>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</si>
  <si>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</si>
  <si>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</si>
  <si>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</si>
  <si>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</si>
  <si>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</si>
  <si>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</si>
  <si>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</si>
  <si>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</si>
  <si>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</si>
  <si>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</si>
  <si>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</si>
  <si>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</si>
  <si>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</si>
  <si>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</si>
  <si>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</si>
  <si>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</si>
  <si>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</si>
  <si>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</si>
  <si>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</si>
  <si>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</si>
  <si>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</si>
  <si>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</si>
  <si>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</si>
  <si>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</si>
  <si>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</si>
  <si>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</si>
  <si>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</si>
  <si>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</si>
  <si>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</si>
  <si>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</si>
  <si>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</si>
  <si>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</si>
  <si>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</si>
  <si>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</si>
  <si>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</si>
  <si>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</si>
  <si>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</si>
  <si>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</si>
  <si>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</si>
  <si>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</si>
  <si>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</si>
  <si>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</si>
  <si>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</si>
  <si>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</si>
  <si>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</si>
  <si>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</si>
  <si>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</si>
  <si>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</si>
  <si>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</si>
  <si>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</si>
  <si>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</si>
  <si>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</si>
  <si>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</si>
  <si>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</si>
  <si>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</si>
  <si>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</si>
  <si>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</si>
  <si>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</si>
  <si>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</si>
  <si>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</si>
  <si>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</si>
  <si>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</si>
  <si>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</si>
  <si>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</si>
  <si>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</si>
  <si>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</si>
  <si>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</si>
  <si>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</si>
  <si>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</si>
  <si>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</si>
  <si>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</si>
  <si>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</si>
  <si>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</si>
  <si>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</si>
  <si>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</si>
  <si>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</si>
  <si>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</si>
  <si>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</si>
  <si>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</si>
  <si>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</si>
  <si>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</si>
  <si>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</si>
  <si>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</si>
  <si>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</si>
  <si>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</si>
  <si>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</si>
  <si>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</si>
  <si>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</si>
  <si>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</si>
  <si>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</si>
  <si>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</si>
  <si>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</si>
  <si>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</si>
  <si>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</si>
  <si>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</si>
  <si>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</si>
  <si>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</si>
  <si>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</si>
  <si>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</si>
  <si>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</si>
  <si>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</si>
  <si>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</si>
  <si>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</si>
  <si>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</si>
  <si>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</si>
  <si>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</si>
  <si>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</si>
  <si>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</si>
  <si>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</si>
  <si>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</si>
  <si>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</si>
  <si>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</si>
  <si>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</si>
  <si>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</si>
  <si>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</si>
  <si>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</si>
  <si>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</si>
  <si>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</si>
  <si>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</si>
  <si>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</si>
  <si>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</si>
  <si>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</si>
  <si>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</si>
  <si>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</si>
  <si>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</si>
  <si>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</si>
  <si>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</si>
  <si>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</si>
  <si>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</si>
  <si>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</si>
  <si>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</si>
  <si>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</si>
  <si>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</si>
  <si>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</si>
  <si>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</si>
  <si>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</si>
  <si>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</si>
  <si>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</si>
  <si>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</si>
  <si>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</si>
  <si>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</si>
  <si>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</si>
  <si>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</si>
  <si>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</si>
  <si>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</si>
  <si>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</si>
  <si>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</si>
  <si>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</si>
  <si>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</si>
  <si>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</si>
  <si>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</si>
  <si>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</si>
  <si>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</si>
  <si>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</si>
  <si>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</si>
  <si>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</si>
  <si>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</si>
  <si>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</si>
  <si>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</si>
  <si>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</si>
  <si>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</si>
  <si>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</si>
  <si>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</si>
  <si>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</si>
  <si>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</si>
  <si>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</si>
  <si>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</si>
  <si>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</si>
  <si>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</si>
  <si>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</si>
  <si>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</si>
  <si>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</si>
  <si>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</si>
  <si>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</si>
  <si>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</si>
  <si>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</si>
  <si>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</si>
  <si>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</si>
  <si>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</si>
  <si>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</si>
  <si>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</si>
  <si>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</si>
  <si>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</si>
  <si>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</si>
  <si>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</si>
  <si>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</si>
  <si>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</si>
  <si>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</si>
  <si>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</si>
  <si>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</si>
  <si>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</si>
  <si>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</si>
  <si>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</si>
  <si>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</si>
  <si>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</si>
  <si>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</si>
  <si>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</si>
  <si>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</si>
  <si>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</si>
  <si>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</si>
  <si>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</si>
  <si>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</si>
  <si>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</si>
  <si>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</si>
  <si>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</si>
  <si>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</si>
  <si>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</si>
  <si>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</si>
  <si>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</si>
  <si>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</si>
  <si>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</si>
  <si>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</si>
  <si>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</si>
  <si>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</si>
  <si>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</si>
  <si>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</si>
  <si>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</si>
  <si>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</si>
  <si>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</si>
  <si>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</si>
  <si>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</si>
  <si>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</si>
  <si>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</si>
  <si>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</si>
  <si>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</si>
  <si>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</si>
  <si>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</si>
  <si>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</si>
  <si>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</si>
  <si>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</si>
  <si>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</si>
  <si>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</si>
  <si>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</si>
  <si>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</si>
  <si>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</si>
  <si>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</si>
  <si>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</si>
  <si>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</si>
  <si>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</si>
  <si>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</si>
  <si>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</si>
  <si>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</si>
  <si>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</si>
  <si>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</si>
  <si>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</si>
  <si>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</si>
  <si>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</si>
  <si>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</si>
  <si>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</si>
  <si>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</si>
  <si>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</si>
  <si>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</si>
  <si>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</si>
  <si>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</si>
  <si>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</si>
  <si>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</si>
  <si>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</si>
  <si>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</si>
  <si>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</si>
  <si>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</si>
  <si>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</si>
  <si>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</si>
  <si>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</si>
  <si>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</si>
  <si>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</si>
  <si>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</si>
  <si>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</si>
  <si>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</si>
  <si>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</si>
  <si>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</si>
  <si>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</si>
  <si>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</si>
  <si>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</si>
  <si>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</si>
  <si>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</si>
  <si>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</si>
  <si>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</si>
  <si>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</si>
  <si>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</si>
  <si>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</si>
  <si>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</si>
  <si>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</si>
  <si>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</si>
  <si>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</si>
  <si>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</si>
  <si>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</si>
  <si>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</si>
  <si>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</si>
  <si>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</si>
  <si>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</si>
  <si>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</si>
  <si>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</si>
  <si>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</si>
  <si>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</si>
  <si>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</si>
  <si>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</si>
  <si>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</si>
  <si>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</si>
  <si>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</si>
  <si>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</si>
  <si>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</si>
  <si>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</si>
  <si>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</si>
  <si>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</si>
  <si>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</si>
  <si>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</si>
  <si>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</si>
  <si>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</si>
  <si>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</si>
  <si>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</si>
  <si>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</si>
  <si>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</si>
  <si>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</si>
  <si>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</si>
  <si>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</si>
  <si>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</si>
  <si>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</si>
  <si>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</si>
  <si>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</si>
  <si>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</si>
  <si>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</si>
  <si>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</si>
  <si>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</si>
  <si>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</si>
  <si>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</si>
  <si>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</si>
  <si>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</si>
  <si>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</si>
  <si>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</si>
  <si>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</si>
  <si>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</si>
  <si>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</si>
  <si>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</si>
  <si>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</si>
  <si>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</si>
  <si>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</si>
  <si>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</si>
  <si>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</si>
  <si>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</si>
  <si>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</si>
  <si>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</si>
  <si>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</si>
  <si>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</si>
  <si>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</si>
  <si>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</si>
  <si>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</si>
  <si>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</si>
  <si>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</si>
  <si>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</si>
  <si>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</si>
  <si>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</si>
  <si>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</si>
  <si>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</si>
  <si>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</si>
  <si>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</si>
  <si>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</si>
  <si>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</si>
  <si>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</si>
  <si>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</si>
  <si>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</si>
  <si>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</si>
  <si>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</si>
  <si>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</si>
  <si>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</si>
  <si>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</si>
  <si>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</si>
  <si>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</si>
  <si>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</si>
  <si>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</si>
  <si>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</si>
  <si>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</si>
  <si>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</si>
  <si>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</si>
  <si>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</si>
  <si>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</si>
  <si>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</si>
  <si>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</si>
  <si>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</si>
  <si>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</si>
  <si>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</si>
  <si>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</si>
  <si>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</si>
  <si>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</si>
  <si>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</si>
  <si>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</si>
  <si>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</si>
  <si>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</si>
  <si>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</si>
  <si>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</si>
  <si>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</si>
  <si>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</si>
  <si>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</si>
  <si>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</si>
  <si>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</si>
  <si>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</si>
  <si>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</si>
  <si>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</si>
  <si>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</si>
  <si>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</si>
  <si>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</si>
  <si>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</si>
  <si>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</si>
  <si>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</si>
  <si>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</si>
  <si>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</si>
  <si>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</si>
  <si>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</si>
  <si>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</si>
  <si>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</si>
  <si>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</si>
  <si>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</si>
  <si>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</si>
  <si>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</si>
  <si>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</si>
  <si>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</si>
  <si>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</si>
  <si>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</si>
  <si>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</si>
  <si>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</si>
  <si>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</si>
  <si>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</si>
  <si>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</si>
  <si>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</si>
  <si>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</si>
  <si>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</si>
  <si>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</si>
  <si>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</si>
  <si>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</si>
  <si>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</si>
  <si>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</si>
  <si>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</si>
  <si>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</si>
  <si>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</si>
  <si>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</si>
  <si>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</si>
  <si>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</si>
  <si>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</si>
  <si>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</si>
  <si>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</si>
  <si>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</si>
  <si>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</si>
  <si>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</si>
  <si>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</si>
  <si>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</si>
  <si>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</si>
  <si>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</si>
  <si>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</si>
  <si>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</si>
  <si>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</si>
  <si>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</si>
  <si>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</si>
  <si>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</si>
  <si>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</si>
  <si>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</si>
  <si>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</si>
  <si>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</si>
  <si>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</si>
  <si>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</si>
  <si>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</si>
  <si>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</si>
  <si>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</si>
  <si>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</si>
  <si>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</si>
  <si>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</si>
  <si>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</si>
  <si>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</si>
  <si>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</si>
  <si>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</si>
  <si>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</si>
  <si>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</si>
  <si>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</si>
  <si>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</si>
  <si>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</si>
  <si>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</si>
  <si>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</si>
  <si>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</si>
  <si>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</si>
  <si>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</si>
  <si>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</si>
  <si>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</si>
  <si>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</si>
  <si>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</si>
  <si>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</si>
  <si>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</si>
  <si>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</si>
  <si>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</si>
  <si>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</si>
  <si>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</si>
  <si>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</si>
  <si>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</si>
  <si>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</si>
  <si>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</si>
  <si>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</si>
  <si>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</si>
  <si>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</si>
  <si>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</si>
  <si>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</si>
  <si>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</si>
  <si>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</si>
  <si>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</si>
  <si>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</si>
  <si>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</si>
  <si>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</si>
  <si>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</si>
  <si>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</si>
  <si>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</si>
  <si>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</si>
  <si>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</si>
  <si>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</si>
  <si>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</si>
  <si>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</si>
  <si>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</si>
  <si>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</si>
  <si>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</si>
  <si>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</si>
  <si>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</si>
  <si>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</si>
  <si>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</si>
  <si>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</si>
  <si>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</si>
  <si>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</si>
  <si>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</si>
  <si>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</si>
  <si>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</si>
  <si>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</si>
  <si>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</si>
  <si>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</si>
  <si>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</si>
  <si>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</si>
  <si>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</si>
  <si>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</si>
  <si>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</si>
  <si>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</si>
  <si>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</si>
  <si>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</si>
  <si>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</si>
  <si>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</si>
  <si>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</si>
  <si>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</si>
  <si>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</si>
  <si>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</si>
  <si>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</si>
  <si>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</si>
  <si>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</si>
  <si>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</si>
  <si>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</si>
  <si>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</si>
  <si>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</si>
  <si>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</si>
  <si>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</si>
  <si>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</si>
  <si>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</si>
  <si>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</si>
  <si>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</si>
  <si>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</si>
  <si>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</si>
  <si>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</si>
  <si>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</si>
  <si>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</si>
  <si>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</si>
  <si>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</si>
  <si>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</si>
  <si>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</si>
  <si>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</si>
  <si>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</si>
  <si>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</si>
  <si>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</si>
  <si>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</si>
  <si>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</si>
  <si>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</si>
  <si>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</si>
  <si>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</si>
  <si>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</si>
  <si>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</si>
  <si>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</si>
  <si>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</si>
  <si>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</si>
  <si>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</si>
  <si>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</si>
  <si>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</si>
  <si>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</si>
  <si>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</si>
  <si>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</si>
  <si>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</si>
  <si>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</si>
  <si>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</si>
  <si>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</si>
  <si>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</si>
  <si>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</si>
  <si>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</si>
  <si>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</si>
  <si>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</si>
  <si>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</si>
  <si>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</si>
  <si>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</si>
  <si>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</si>
  <si>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</si>
  <si>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</si>
  <si>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</si>
  <si>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</si>
  <si>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</si>
  <si>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</si>
  <si>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</si>
  <si>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</si>
  <si>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</si>
  <si>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</si>
  <si>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</si>
  <si>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</si>
  <si>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</si>
  <si>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</si>
  <si>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</si>
  <si>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</si>
  <si>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</si>
  <si>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</si>
  <si>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</si>
  <si>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</si>
  <si>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</si>
  <si>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</si>
  <si>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</si>
  <si>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</si>
  <si>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</si>
  <si>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</si>
  <si>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</si>
  <si>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</si>
  <si>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</si>
  <si>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</si>
  <si>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</si>
  <si>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</si>
  <si>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</si>
  <si>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</si>
  <si>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</si>
  <si>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</si>
  <si>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</si>
  <si>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</si>
  <si>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</si>
  <si>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</si>
  <si>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</si>
  <si>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</si>
  <si>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</si>
  <si>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</si>
  <si>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</si>
  <si>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</si>
  <si>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</si>
  <si>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</si>
  <si>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</si>
  <si>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</si>
  <si>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</si>
  <si>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</si>
  <si>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</si>
  <si>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</si>
  <si>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</si>
  <si>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</si>
  <si>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</si>
  <si>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</si>
  <si>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</si>
  <si>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</si>
  <si>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</si>
  <si>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</si>
  <si>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</si>
  <si>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</si>
  <si>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</si>
  <si>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</si>
  <si>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</si>
  <si>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</si>
  <si>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</si>
  <si>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</si>
  <si>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</si>
  <si>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</si>
  <si>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</si>
  <si>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</si>
  <si>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</si>
  <si>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</si>
  <si>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</si>
  <si>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</si>
  <si>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</si>
  <si>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</si>
  <si>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</si>
  <si>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</si>
  <si>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</si>
  <si>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</si>
  <si>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</si>
  <si>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</si>
  <si>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</si>
  <si>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</si>
  <si>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</si>
  <si>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</si>
  <si>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</si>
  <si>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</si>
  <si>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</si>
  <si>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</si>
  <si>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</si>
  <si>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</si>
  <si>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</si>
  <si>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</si>
  <si>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</si>
  <si>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</si>
  <si>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</si>
  <si>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</si>
  <si>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</si>
  <si>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</si>
  <si>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</si>
  <si>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</si>
  <si>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</si>
  <si>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</si>
  <si>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</si>
  <si>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</si>
  <si>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</si>
  <si>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</si>
  <si>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</si>
  <si>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</si>
  <si>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</si>
  <si>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</si>
  <si>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</si>
  <si>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</si>
  <si>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</si>
  <si>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</si>
  <si>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</si>
  <si>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</si>
  <si>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</si>
  <si>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</si>
  <si>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</si>
  <si>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</si>
  <si>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</si>
  <si>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</si>
  <si>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</si>
  <si>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</si>
  <si>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</si>
  <si>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</si>
  <si>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</si>
  <si>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</si>
  <si>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</si>
  <si>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</si>
  <si>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</si>
  <si>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</si>
  <si>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</si>
  <si>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</si>
  <si>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</si>
  <si>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</si>
  <si>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</si>
  <si>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</si>
  <si>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</si>
  <si>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</si>
  <si>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</si>
  <si>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</si>
  <si>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</si>
  <si>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</si>
  <si>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</si>
  <si>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</si>
  <si>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</si>
  <si>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</si>
  <si>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</si>
  <si>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</si>
  <si>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</si>
  <si>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</si>
  <si>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</si>
  <si>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</si>
  <si>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</si>
  <si>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</si>
  <si>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</si>
  <si>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</si>
  <si>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</si>
  <si>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</si>
  <si>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</si>
  <si>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</si>
  <si>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</si>
  <si>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</si>
  <si>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</si>
  <si>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</si>
  <si>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</si>
  <si>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</si>
  <si>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</si>
  <si>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</si>
  <si>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</si>
  <si>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</si>
  <si>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</si>
  <si>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</si>
  <si>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</si>
  <si>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</si>
  <si>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</si>
  <si>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</si>
  <si>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</si>
  <si>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</si>
  <si>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</si>
  <si>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</si>
  <si>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</si>
  <si>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</si>
  <si>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</si>
  <si>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</si>
  <si>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</si>
  <si>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</si>
  <si>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</si>
  <si>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</si>
  <si>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</si>
  <si>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</si>
  <si>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</si>
  <si>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</si>
  <si>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</si>
  <si>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</si>
  <si>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</si>
  <si>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</si>
  <si>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</si>
  <si>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</si>
  <si>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</si>
  <si>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</si>
  <si>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</si>
  <si>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</si>
  <si>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</si>
  <si>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</si>
  <si>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</si>
  <si>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</si>
  <si>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</si>
  <si>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</si>
  <si>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</si>
  <si>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</si>
  <si>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</si>
  <si>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</si>
  <si>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</si>
  <si>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</si>
  <si>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</si>
  <si>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</si>
  <si>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</si>
  <si>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</si>
  <si>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</si>
  <si>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</si>
  <si>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</si>
  <si>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</si>
  <si>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</si>
  <si>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</si>
  <si>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</si>
  <si>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</si>
  <si>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</si>
  <si>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</si>
  <si>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</si>
  <si>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</si>
  <si>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</si>
  <si>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</si>
  <si>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</si>
  <si>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</si>
  <si>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</si>
  <si>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</si>
  <si>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</si>
  <si>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</si>
  <si>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</si>
  <si>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</si>
  <si>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</si>
  <si>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</si>
  <si>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</si>
  <si>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</si>
  <si>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</si>
  <si>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</si>
  <si>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</si>
  <si>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</si>
  <si>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</si>
  <si>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</si>
  <si>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</si>
  <si>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</si>
  <si>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</si>
  <si>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</si>
  <si>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</si>
  <si>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</si>
  <si>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</si>
  <si>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</si>
  <si>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</si>
  <si>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</si>
  <si>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</si>
  <si>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</si>
  <si>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</si>
  <si>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</si>
  <si>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</si>
  <si>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</si>
  <si>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</si>
  <si>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</si>
  <si>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</si>
  <si>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</si>
  <si>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</si>
  <si>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</si>
  <si>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</si>
  <si>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</si>
  <si>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</si>
  <si>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</si>
  <si>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</si>
  <si>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</si>
  <si>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</si>
  <si>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</si>
  <si>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</si>
  <si>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</si>
  <si>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</si>
  <si>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</si>
  <si>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</si>
  <si>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</si>
  <si>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</si>
  <si>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</si>
  <si>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</si>
  <si>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</si>
  <si>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</si>
  <si>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</si>
  <si>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</si>
  <si>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</si>
  <si>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</si>
  <si>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</si>
  <si>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</si>
  <si>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</si>
  <si>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</si>
  <si>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</si>
  <si>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</si>
  <si>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</si>
  <si>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</si>
  <si>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</si>
  <si>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</si>
  <si>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</si>
  <si>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</si>
  <si>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</si>
  <si>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</si>
  <si>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</si>
  <si>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</si>
  <si>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</si>
  <si>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</si>
  <si>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</si>
  <si>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</si>
  <si>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</si>
  <si>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</si>
  <si>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</si>
  <si>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</si>
  <si>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</si>
  <si>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</si>
  <si>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</si>
  <si>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</si>
  <si>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</si>
  <si>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</si>
  <si>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</si>
  <si>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</si>
  <si>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</si>
  <si>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</si>
  <si>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</si>
  <si>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</si>
  <si>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</si>
  <si>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</si>
  <si>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</si>
  <si>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</si>
  <si>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</si>
  <si>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</si>
  <si>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</si>
  <si>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</si>
  <si>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</si>
  <si>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</si>
  <si>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</si>
  <si>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</si>
  <si>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</si>
  <si>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</si>
  <si>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</si>
  <si>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</si>
  <si>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</si>
  <si>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</si>
  <si>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</si>
  <si>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</si>
  <si>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</si>
  <si>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</si>
  <si>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</si>
  <si>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</si>
  <si>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</si>
  <si>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</si>
  <si>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</si>
  <si>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</si>
  <si>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</si>
  <si>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</si>
  <si>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</si>
  <si>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</si>
  <si>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</si>
  <si>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</si>
  <si>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</si>
  <si>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</si>
  <si>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</si>
  <si>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</si>
  <si>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</si>
  <si>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</si>
  <si>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</si>
  <si>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</si>
  <si>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</si>
  <si>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</si>
  <si>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</si>
  <si>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</si>
  <si>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</si>
  <si>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</si>
  <si>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</si>
  <si>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</si>
  <si>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</si>
  <si>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</si>
  <si>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</si>
  <si>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</si>
  <si>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</si>
  <si>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</si>
  <si>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</si>
  <si>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</si>
  <si>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</si>
  <si>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</si>
  <si>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</si>
  <si>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</si>
  <si>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</si>
  <si>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</si>
  <si>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</si>
  <si>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</si>
  <si>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</si>
  <si>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</si>
  <si>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</si>
  <si>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</si>
  <si>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</si>
  <si>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</si>
  <si>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</si>
  <si>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</si>
  <si>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</si>
  <si>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</si>
  <si>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</si>
  <si>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</si>
  <si>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</si>
  <si>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</si>
  <si>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</si>
  <si>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</si>
  <si>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</si>
  <si>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</si>
  <si>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</si>
  <si>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</si>
  <si>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</si>
  <si>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</si>
  <si>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</si>
  <si>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</si>
  <si>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</si>
  <si>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</si>
  <si>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</si>
  <si>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</si>
  <si>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</si>
  <si>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</si>
  <si>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</si>
  <si>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</si>
  <si>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</si>
  <si>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</si>
  <si>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</si>
  <si>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</si>
  <si>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</si>
  <si>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</si>
  <si>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</si>
  <si>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</si>
  <si>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</si>
  <si>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</si>
  <si>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</si>
  <si>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</si>
  <si>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</si>
  <si>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</si>
  <si>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</si>
  <si>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</si>
  <si>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</si>
  <si>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</si>
  <si>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</si>
  <si>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</si>
  <si>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</si>
  <si>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</si>
  <si>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</si>
  <si>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</si>
  <si>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</si>
  <si>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</si>
  <si>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</si>
  <si>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</si>
  <si>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</si>
  <si>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</si>
  <si>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</si>
  <si>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</si>
  <si>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</si>
  <si>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</si>
  <si>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</si>
  <si>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</si>
  <si>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</si>
  <si>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</si>
  <si>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</si>
  <si>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</si>
  <si>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</si>
  <si>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</si>
  <si>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</si>
  <si>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</si>
  <si>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</si>
  <si>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</si>
  <si>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</si>
  <si>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</si>
  <si>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</si>
  <si>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</si>
  <si>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</si>
  <si>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</si>
  <si>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</si>
  <si>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</si>
  <si>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</si>
  <si>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</si>
  <si>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</si>
  <si>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</si>
  <si>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</si>
  <si>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</si>
  <si>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</si>
  <si>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</si>
  <si>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</si>
  <si>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</si>
  <si>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</si>
  <si>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</si>
  <si>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</si>
  <si>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</si>
  <si>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</si>
  <si>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</si>
  <si>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</si>
  <si>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</si>
  <si>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</si>
  <si>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</si>
  <si>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</si>
  <si>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</si>
  <si>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</si>
  <si>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</si>
  <si>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</si>
  <si>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</si>
  <si>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</si>
  <si>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</si>
  <si>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</si>
  <si>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</si>
  <si>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</si>
  <si>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</si>
  <si>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</si>
  <si>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</si>
  <si>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</si>
  <si>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</si>
  <si>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</si>
  <si>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</si>
  <si>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</si>
  <si>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</si>
  <si>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</si>
  <si>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</si>
  <si>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</si>
  <si>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</si>
  <si>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</si>
  <si>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</si>
  <si>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</si>
  <si>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</si>
  <si>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</si>
  <si>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</si>
  <si>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</si>
  <si>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</si>
  <si>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</si>
  <si>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</si>
  <si>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</si>
  <si>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</si>
  <si>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</si>
  <si>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</si>
  <si>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</si>
  <si>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</si>
  <si>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</si>
  <si>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</si>
  <si>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</si>
  <si>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</si>
  <si>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</si>
  <si>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</si>
  <si>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</si>
  <si>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</si>
  <si>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</si>
  <si>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</si>
  <si>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</si>
  <si>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</si>
  <si>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</si>
  <si>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</si>
  <si>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</si>
  <si>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</si>
  <si>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</si>
  <si>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</si>
  <si>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</si>
  <si>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</si>
  <si>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</si>
  <si>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</si>
  <si>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</si>
  <si>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</si>
  <si>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</si>
  <si>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</si>
  <si>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</si>
  <si>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</si>
  <si>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</si>
  <si>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</si>
  <si>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</si>
  <si>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</si>
  <si>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</si>
  <si>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</si>
  <si>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</si>
  <si>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</si>
  <si>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</si>
  <si>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</si>
  <si>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</si>
  <si>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</si>
  <si>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</si>
  <si>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</si>
  <si>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</si>
  <si>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</si>
  <si>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</si>
  <si>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</si>
  <si>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</si>
  <si>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</si>
  <si>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</si>
  <si>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</si>
  <si>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</si>
  <si>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</si>
  <si>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</si>
  <si>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</si>
  <si>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</si>
  <si>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</si>
  <si>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</si>
  <si>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</si>
  <si>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</si>
  <si>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Localidade</t>
  </si>
  <si>
    <t>Quantidade de Alunos</t>
  </si>
  <si>
    <t>América do Sul</t>
  </si>
  <si>
    <t>Quantidade de alunos estrangeiros por nacionalidade</t>
  </si>
  <si>
    <t>DASHBOARD</t>
  </si>
  <si>
    <t>América do Norte</t>
  </si>
  <si>
    <t xml:space="preserve"> México</t>
  </si>
  <si>
    <t>República Dominicana</t>
  </si>
  <si>
    <t>Porto Rico (território dos EUA)</t>
  </si>
  <si>
    <t>Europa</t>
  </si>
  <si>
    <t>Romênia</t>
  </si>
  <si>
    <t>Albania</t>
  </si>
  <si>
    <t>Letônia</t>
  </si>
  <si>
    <t>Luxemburgo</t>
  </si>
  <si>
    <t>Eslovênia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</si>
</sst>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34" borderId="0" xfId="0" applyFill="1"/>
    <xf numFmtId="0" fontId="0" fillId="35" borderId="0" xfId="0" applyFill="1"/>
    <xf numFmtId="0" fontId="18" fillId="35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Alunos</a:t>
            </a:r>
            <a:r>
              <a:rPr lang="pt-BR" baseline="0"/>
              <a:t> Estrangeiros da América do Sul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'Tratativa de Dados'!$L$2</c:f>
              <c:strCache>
                <c:ptCount val="1"/>
                <c:pt idx="0">
                  <c:v>Quantidade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'Tratativa de Dados'!$K$3:$K$13</c:f>
              <c:strCache>
                <c:ptCount val="11"/>
                <c:pt idx="0">
                  <c:v>Venezuela</c:v>
                </c:pt>
                <c:pt idx="1">
                  <c:v>Bolívia</c:v>
                </c:pt>
                <c:pt idx="2">
                  <c:v>Paraguai</c:v>
                </c:pt>
                <c:pt idx="3">
                  <c:v>Colômbia</c:v>
                </c:pt>
                <c:pt idx="4">
                  <c:v>Peru</c:v>
                </c:pt>
                <c:pt idx="5">
                  <c:v>Chile</c:v>
                </c:pt>
                <c:pt idx="6">
                  <c:v>Argentina</c:v>
                </c:pt>
                <c:pt idx="7">
                  <c:v>Guiana</c:v>
                </c:pt>
                <c:pt idx="8">
                  <c:v>Equador</c:v>
                </c:pt>
                <c:pt idx="9">
                  <c:v>Suriname</c:v>
                </c:pt>
                <c:pt idx="10">
                  <c:v>Uruguai</c:v>
                </c:pt>
              </c:strCache>
            </c:strRef>
          </c:cat>
          <c:val>
            <c:numRef>
              <c:f>'Tratativa de Dados'!$L$3:$L$13</c:f>
              <c:numCache>
                <c:formatCode>General</c:formatCode>
                <c:ptCount val="11"/>
                <c:pt idx="0">
                  <c:v>3751</c:v>
                </c:pt>
                <c:pt idx="1">
                  <c:v>6976</c:v>
                </c:pt>
                <c:pt idx="2">
                  <c:v>573</c:v>
                </c:pt>
                <c:pt idx="3">
                  <c:v>428</c:v>
                </c:pt>
                <c:pt idx="4">
                  <c:v>411</c:v>
                </c:pt>
                <c:pt idx="5">
                  <c:v>54</c:v>
                </c:pt>
                <c:pt idx="6">
                  <c:v>428</c:v>
                </c:pt>
                <c:pt idx="7">
                  <c:v>3</c:v>
                </c:pt>
                <c:pt idx="8">
                  <c:v>92</c:v>
                </c:pt>
                <c:pt idx="9">
                  <c:v>6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4-44AF-B165-1E121A25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090095"/>
        <c:axId val="532139967"/>
      </c:barChart>
      <c:catAx>
        <c:axId val="67309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139967"/>
        <c:crosses val="autoZero"/>
        <c:auto val="1"/>
        <c:lblAlgn val="ctr"/>
        <c:lblOffset val="100"/>
        <c:noMultiLvlLbl val="0"/>
      </c:catAx>
      <c:valAx>
        <c:axId val="5321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09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Estrangeiros da América do Norte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'Tratativa de Dados'!$L$16</c:f>
              <c:strCache>
                <c:ptCount val="1"/>
                <c:pt idx="0">
                  <c:v>Quantidade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'Tratativa de Dados'!$K$17:$K$24</c:f>
              <c:strCache>
                <c:ptCount val="8"/>
                <c:pt idx="0">
                  <c:v>Estados Unidos da América</c:v>
                </c:pt>
                <c:pt idx="1">
                  <c:v> México</c:v>
                </c:pt>
                <c:pt idx="2">
                  <c:v>Haiti</c:v>
                </c:pt>
                <c:pt idx="3">
                  <c:v>Canadá</c:v>
                </c:pt>
                <c:pt idx="4">
                  <c:v>República Dominicana</c:v>
                </c:pt>
                <c:pt idx="5">
                  <c:v>Cuba</c:v>
                </c:pt>
                <c:pt idx="6">
                  <c:v>Porto Rico (território dos EUA)</c:v>
                </c:pt>
                <c:pt idx="7">
                  <c:v>Panamá</c:v>
                </c:pt>
              </c:strCache>
            </c:strRef>
          </c:cat>
          <c:val>
            <c:numRef>
              <c:f>'Tratativa de Dados'!$L$17:$L$24</c:f>
              <c:numCache>
                <c:formatCode>General</c:formatCode>
                <c:ptCount val="8"/>
                <c:pt idx="0">
                  <c:v>43</c:v>
                </c:pt>
                <c:pt idx="1">
                  <c:v>0</c:v>
                </c:pt>
                <c:pt idx="2">
                  <c:v>1490</c:v>
                </c:pt>
                <c:pt idx="3">
                  <c:v>1</c:v>
                </c:pt>
                <c:pt idx="4">
                  <c:v>0</c:v>
                </c:pt>
                <c:pt idx="5">
                  <c:v>226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C-46AD-93D8-16517CEE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83327"/>
        <c:axId val="530394543"/>
      </c:barChart>
      <c:catAx>
        <c:axId val="5179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4543"/>
        <c:crosses val="autoZero"/>
        <c:auto val="1"/>
        <c:lblAlgn val="ctr"/>
        <c:lblOffset val="100"/>
        <c:noMultiLvlLbl val="0"/>
      </c:catAx>
      <c:valAx>
        <c:axId val="5303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Estrangeiros da Europa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'Tratativa de Dados'!$L$27</c:f>
              <c:strCache>
                <c:ptCount val="1"/>
                <c:pt idx="0">
                  <c:v>Quantidade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'Tratativa de Dados'!$K$28:$K$45</c:f>
              <c:strCache>
                <c:ptCount val="18"/>
                <c:pt idx="0">
                  <c:v>Malta</c:v>
                </c:pt>
                <c:pt idx="1">
                  <c:v>Alemanha</c:v>
                </c:pt>
                <c:pt idx="2">
                  <c:v>Itália</c:v>
                </c:pt>
                <c:pt idx="3">
                  <c:v>Espanha</c:v>
                </c:pt>
                <c:pt idx="4">
                  <c:v>Irlanda</c:v>
                </c:pt>
                <c:pt idx="5">
                  <c:v>Reino Unido da Grã-Bretanha e Irlanda do Norte</c:v>
                </c:pt>
                <c:pt idx="6">
                  <c:v>Portugal</c:v>
                </c:pt>
                <c:pt idx="7">
                  <c:v>França</c:v>
                </c:pt>
                <c:pt idx="8">
                  <c:v>Países Baixos (Holanda)</c:v>
                </c:pt>
                <c:pt idx="9">
                  <c:v>Bélgica</c:v>
                </c:pt>
                <c:pt idx="10">
                  <c:v>Dinamarca</c:v>
                </c:pt>
                <c:pt idx="11">
                  <c:v>Suíça</c:v>
                </c:pt>
                <c:pt idx="12">
                  <c:v>Romênia</c:v>
                </c:pt>
                <c:pt idx="13">
                  <c:v>Albania</c:v>
                </c:pt>
                <c:pt idx="14">
                  <c:v>Letônia</c:v>
                </c:pt>
                <c:pt idx="15">
                  <c:v>Luxemburgo</c:v>
                </c:pt>
                <c:pt idx="16">
                  <c:v>Eslovênia</c:v>
                </c:pt>
                <c:pt idx="17">
                  <c:v>Noruega</c:v>
                </c:pt>
              </c:strCache>
            </c:strRef>
          </c:cat>
          <c:val>
            <c:numRef>
              <c:f>'Tratativa de Dados'!$L$28:$L$45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29</c:v>
                </c:pt>
                <c:pt idx="3">
                  <c:v>93</c:v>
                </c:pt>
                <c:pt idx="4">
                  <c:v>3</c:v>
                </c:pt>
                <c:pt idx="5">
                  <c:v>13</c:v>
                </c:pt>
                <c:pt idx="6">
                  <c:v>150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C75-8E93-0384DE6B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12559"/>
        <c:axId val="740400575"/>
      </c:barChart>
      <c:catAx>
        <c:axId val="734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400575"/>
        <c:crosses val="autoZero"/>
        <c:auto val="1"/>
        <c:lblAlgn val="ctr"/>
        <c:lblOffset val="100"/>
        <c:noMultiLvlLbl val="0"/>
      </c:catAx>
      <c:valAx>
        <c:axId val="7404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2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4762</xdr:rowOff>
    </xdr:from>
    <xdr:to>
      <xdr:col>8</xdr:col>
      <xdr:colOff>438150</xdr:colOff>
      <xdr:row>18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D76D152-E910-4871-BA97-76F130B5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33337</xdr:rowOff>
    </xdr:from>
    <xdr:to>
      <xdr:col>17</xdr:col>
      <xdr:colOff>400050</xdr:colOff>
      <xdr:row>18</xdr:row>
      <xdr:rowOff>161925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DEA5FBA2-8B09-483A-A633-759CC4CA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19</xdr:row>
      <xdr:rowOff>4762</xdr:rowOff>
    </xdr:from>
    <xdr:to>
      <xdr:col>8</xdr:col>
      <xdr:colOff>476250</xdr:colOff>
      <xdr:row>35</xdr:row>
      <xdr:rowOff>95250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660AA7FD-7CCE-48EA-B970-37282BDE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5891" totalsRowShown="0">
  <autoFilter ref="A1:I5891"/>
  <tableColumns count="9">
    <tableColumn id="1" name="NOMEDEP"/>
    <tableColumn id="2" name="DE"/>
    <tableColumn id="3" name="DISTR"/>
    <tableColumn id="4" name="MUN"/>
    <tableColumn id="5" name="TIPOESC"/>
    <tableColumn id="6" name="COD_ESC"/>
    <tableColumn id="7" name="NOMESC"/>
    <tableColumn id="8" name="DS_PAIS"/>
    <tableColumn id="9" name=" Nº ALUN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B92" totalsRowShown="0">
  <autoFilter ref="A1:B92"/>
  <tableColumns count="2">
    <tableColumn id="1" name="Localidade"/>
    <tableColumn id="2" name="Quantidade de Alunos">
      <calculatedColumnFormula>SUMIF('Quantidade de alunos estrangeir'!B:B,'Tratativa de Dados'!A2,'Quantidade de alunos estrangeir'!I:I)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G1:H111" totalsRowShown="0">
  <autoFilter ref="G1:H111"/>
  <tableColumns count="2">
    <tableColumn id="1" name="DS_PAIS"/>
    <tableColumn id="2" name="Quantidade de Alunos">
      <calculatedColumnFormula>SUMIF('Quantidade de alunos estrangeir'!H:H,'Tratativa de Dados'!G2,'Quantidade de alunos estrangeir'!I:I)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K2:L13" totalsRowShown="0">
  <autoFilter ref="K2:L13"/>
  <tableColumns count="2">
    <tableColumn id="1" name="América do Sul"/>
    <tableColumn id="2" name="Quantidade de Alunos" dataDxfId="0">
      <calculatedColumnFormula>SUMIF('Quantidade de alunos estrangeir'!H:H,'Tratativa de Dados'!K3,'Quantidade de alunos estrangeir'!I:I)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K16:L24" totalsRowShown="0">
  <autoFilter ref="K16:L24"/>
  <tableColumns count="2">
    <tableColumn id="1" name="América do Norte"/>
    <tableColumn id="2" name="Quantidade de Alunos">
      <calculatedColumnFormula>SUMIF('Quantidade de alunos estrangeir'!H:H,'Tratativa de Dados'!K17,'Quantidade de alunos estrangeir'!I:I)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K27:L45" totalsRowShown="0">
  <autoFilter ref="K27:L45"/>
  <tableColumns count="2">
    <tableColumn id="1" name="Europa"/>
    <tableColumn id="2" name="Quantidade de Alunos">
      <calculatedColumnFormula>SUMIF('Quantidade de alunos estrangeir'!H:H,'Tratativa de Dados'!K28,'Quantidade de alunos estrangeir'!I:I)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1"/>
  <sheetViews>
    <sheetView workbookViewId="0">
      <selection activeCell="H1" sqref="H1:H1048576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10.42578125" customWidth="1"/>
    <col min="6" max="6" width="11.140625" customWidth="1"/>
    <col min="7" max="7" width="11" customWidth="1"/>
    <col min="8" max="8" width="10.42578125" customWidth="1"/>
    <col min="9" max="9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13" workbookViewId="0">
      <selection activeCell="L27" activeCellId="1" sqref="K27:K45 L27:L45"/>
    </sheetView>
  </sheetViews>
  <sheetFormatPr defaultRowHeight="15" x14ac:dyDescent="0.25"/>
  <cols>
    <col min="1" max="1" width="28.7109375" bestFit="1" customWidth="1"/>
    <col min="2" max="2" width="22.85546875" customWidth="1"/>
    <col min="7" max="7" width="17.5703125" customWidth="1"/>
    <col min="8" max="8" width="22.85546875" customWidth="1"/>
    <col min="11" max="11" width="18.7109375" customWidth="1"/>
    <col min="12" max="12" width="22.85546875" customWidth="1"/>
  </cols>
  <sheetData>
    <row r="1" spans="1:12" x14ac:dyDescent="0.25">
      <c r="A1" t="s">
        <v>3470</v>
      </c>
      <c r="B1" t="s">
        <v>3471</v>
      </c>
      <c r="G1" t="s">
        <v>7</v>
      </c>
      <c r="H1" t="s">
        <v>3471</v>
      </c>
    </row>
    <row r="2" spans="1:12" x14ac:dyDescent="0.25">
      <c r="A2" t="s">
        <v>10</v>
      </c>
      <c r="B2">
        <f>SUMIF('Quantidade de alunos estrangeir'!B:B,'Tratativa de Dados'!A2,'Quantidade de alunos estrangeir'!I:I)</f>
        <v>26</v>
      </c>
      <c r="G2" s="2" t="s">
        <v>12</v>
      </c>
      <c r="H2">
        <f>SUMIF('Quantidade de alunos estrangeir'!H:H,'Tratativa de Dados'!G2,'Quantidade de alunos estrangeir'!I:I)</f>
        <v>3751</v>
      </c>
      <c r="K2" t="s">
        <v>3472</v>
      </c>
      <c r="L2" t="s">
        <v>3471</v>
      </c>
    </row>
    <row r="3" spans="1:12" x14ac:dyDescent="0.25">
      <c r="A3" t="s">
        <v>31</v>
      </c>
      <c r="B3">
        <f>SUMIF('Quantidade de alunos estrangeir'!B:B,'Tratativa de Dados'!A3,'Quantidade de alunos estrangeir'!I:I)</f>
        <v>334</v>
      </c>
      <c r="G3" t="s">
        <v>14</v>
      </c>
      <c r="H3">
        <f>SUMIF('Quantidade de alunos estrangeir'!H:H,'Tratativa de Dados'!G3,'Quantidade de alunos estrangeir'!I:I)</f>
        <v>348</v>
      </c>
      <c r="K3" t="s">
        <v>12</v>
      </c>
      <c r="L3" s="1">
        <f>SUMIF('Quantidade de alunos estrangeir'!H:H,'Tratativa de Dados'!K3,'Quantidade de alunos estrangeir'!I:I)</f>
        <v>3751</v>
      </c>
    </row>
    <row r="4" spans="1:12" x14ac:dyDescent="0.25">
      <c r="A4" t="s">
        <v>119</v>
      </c>
      <c r="B4">
        <f>SUMIF('Quantidade de alunos estrangeir'!B:B,'Tratativa de Dados'!A4,'Quantidade de alunos estrangeir'!I:I)</f>
        <v>13</v>
      </c>
      <c r="G4" t="s">
        <v>19</v>
      </c>
      <c r="H4">
        <f>SUMIF('Quantidade de alunos estrangeir'!H:H,'Tratativa de Dados'!G4,'Quantidade de alunos estrangeir'!I:I)</f>
        <v>1</v>
      </c>
      <c r="K4" t="s">
        <v>33</v>
      </c>
      <c r="L4" s="1">
        <f>SUMIF('Quantidade de alunos estrangeir'!H:H,'Tratativa de Dados'!K4,'Quantidade de alunos estrangeir'!I:I)</f>
        <v>6976</v>
      </c>
    </row>
    <row r="5" spans="1:12" x14ac:dyDescent="0.25">
      <c r="A5" t="s">
        <v>135</v>
      </c>
      <c r="B5">
        <f>SUMIF('Quantidade de alunos estrangeir'!B:B,'Tratativa de Dados'!A5,'Quantidade de alunos estrangeir'!I:I)</f>
        <v>7</v>
      </c>
      <c r="G5" t="s">
        <v>26</v>
      </c>
      <c r="H5">
        <f>SUMIF('Quantidade de alunos estrangeir'!H:H,'Tratativa de Dados'!G5,'Quantidade de alunos estrangeir'!I:I)</f>
        <v>4</v>
      </c>
      <c r="K5" t="s">
        <v>35</v>
      </c>
      <c r="L5" s="1">
        <f>SUMIF('Quantidade de alunos estrangeir'!H:H,'Tratativa de Dados'!K5,'Quantidade de alunos estrangeir'!I:I)</f>
        <v>573</v>
      </c>
    </row>
    <row r="6" spans="1:12" x14ac:dyDescent="0.25">
      <c r="A6" t="s">
        <v>145</v>
      </c>
      <c r="B6">
        <f>SUMIF('Quantidade de alunos estrangeir'!B:B,'Tratativa de Dados'!A6,'Quantidade de alunos estrangeir'!I:I)</f>
        <v>47</v>
      </c>
      <c r="G6" t="s">
        <v>30</v>
      </c>
      <c r="H6">
        <f>SUMIF('Quantidade de alunos estrangeir'!H:H,'Tratativa de Dados'!G6,'Quantidade de alunos estrangeir'!I:I)</f>
        <v>1006</v>
      </c>
      <c r="K6" t="s">
        <v>45</v>
      </c>
      <c r="L6" s="1">
        <f>SUMIF('Quantidade de alunos estrangeir'!H:H,'Tratativa de Dados'!K6,'Quantidade de alunos estrangeir'!I:I)</f>
        <v>428</v>
      </c>
    </row>
    <row r="7" spans="1:12" x14ac:dyDescent="0.25">
      <c r="A7" t="s">
        <v>161</v>
      </c>
      <c r="B7">
        <f>SUMIF('Quantidade de alunos estrangeir'!B:B,'Tratativa de Dados'!A7,'Quantidade de alunos estrangeir'!I:I)</f>
        <v>59</v>
      </c>
      <c r="G7" s="2" t="s">
        <v>33</v>
      </c>
      <c r="H7">
        <f>SUMIF('Quantidade de alunos estrangeir'!H:H,'Tratativa de Dados'!G7,'Quantidade de alunos estrangeir'!I:I)</f>
        <v>6976</v>
      </c>
      <c r="K7" t="s">
        <v>51</v>
      </c>
      <c r="L7" s="1">
        <f>SUMIF('Quantidade de alunos estrangeir'!H:H,'Tratativa de Dados'!K7,'Quantidade de alunos estrangeir'!I:I)</f>
        <v>411</v>
      </c>
    </row>
    <row r="8" spans="1:12" x14ac:dyDescent="0.25">
      <c r="A8" t="s">
        <v>192</v>
      </c>
      <c r="B8">
        <f>SUMIF('Quantidade de alunos estrangeir'!B:B,'Tratativa de Dados'!A8,'Quantidade de alunos estrangeir'!I:I)</f>
        <v>13</v>
      </c>
      <c r="G8" t="s">
        <v>34</v>
      </c>
      <c r="H8">
        <f>SUMIF('Quantidade de alunos estrangeir'!H:H,'Tratativa de Dados'!G8,'Quantidade de alunos estrangeir'!I:I)</f>
        <v>1490</v>
      </c>
      <c r="K8" t="s">
        <v>53</v>
      </c>
      <c r="L8" s="1">
        <f>SUMIF('Quantidade de alunos estrangeir'!H:H,'Tratativa de Dados'!K8,'Quantidade de alunos estrangeir'!I:I)</f>
        <v>54</v>
      </c>
    </row>
    <row r="9" spans="1:12" x14ac:dyDescent="0.25">
      <c r="A9" t="s">
        <v>207</v>
      </c>
      <c r="B9">
        <f>SUMIF('Quantidade de alunos estrangeir'!B:B,'Tratativa de Dados'!A9,'Quantidade de alunos estrangeir'!I:I)</f>
        <v>176</v>
      </c>
      <c r="G9" t="s">
        <v>35</v>
      </c>
      <c r="H9">
        <f>SUMIF('Quantidade de alunos estrangeir'!H:H,'Tratativa de Dados'!G9,'Quantidade de alunos estrangeir'!I:I)</f>
        <v>573</v>
      </c>
      <c r="K9" t="s">
        <v>56</v>
      </c>
      <c r="L9" s="1">
        <f>SUMIF('Quantidade de alunos estrangeir'!H:H,'Tratativa de Dados'!K9,'Quantidade de alunos estrangeir'!I:I)</f>
        <v>428</v>
      </c>
    </row>
    <row r="10" spans="1:12" x14ac:dyDescent="0.25">
      <c r="A10" t="s">
        <v>227</v>
      </c>
      <c r="B10">
        <f>SUMIF('Quantidade de alunos estrangeir'!B:B,'Tratativa de Dados'!A10,'Quantidade de alunos estrangeir'!I:I)</f>
        <v>37</v>
      </c>
      <c r="G10" t="s">
        <v>38</v>
      </c>
      <c r="H10">
        <f>SUMIF('Quantidade de alunos estrangeir'!H:H,'Tratativa de Dados'!G10,'Quantidade de alunos estrangeir'!I:I)</f>
        <v>7</v>
      </c>
      <c r="K10" t="s">
        <v>107</v>
      </c>
      <c r="L10" s="1">
        <f>SUMIF('Quantidade de alunos estrangeir'!H:H,'Tratativa de Dados'!K10,'Quantidade de alunos estrangeir'!I:I)</f>
        <v>3</v>
      </c>
    </row>
    <row r="11" spans="1:12" x14ac:dyDescent="0.25">
      <c r="A11" t="s">
        <v>242</v>
      </c>
      <c r="B11">
        <f>SUMIF('Quantidade de alunos estrangeir'!B:B,'Tratativa de Dados'!A11,'Quantidade de alunos estrangeir'!I:I)</f>
        <v>106</v>
      </c>
      <c r="G11" t="s">
        <v>45</v>
      </c>
      <c r="H11">
        <f>SUMIF('Quantidade de alunos estrangeir'!H:H,'Tratativa de Dados'!G11,'Quantidade de alunos estrangeir'!I:I)</f>
        <v>428</v>
      </c>
      <c r="K11" t="s">
        <v>147</v>
      </c>
      <c r="L11" s="1">
        <f>SUMIF('Quantidade de alunos estrangeir'!H:H,'Tratativa de Dados'!K11,'Quantidade de alunos estrangeir'!I:I)</f>
        <v>92</v>
      </c>
    </row>
    <row r="12" spans="1:12" x14ac:dyDescent="0.25">
      <c r="A12" t="s">
        <v>294</v>
      </c>
      <c r="B12">
        <f>SUMIF('Quantidade de alunos estrangeir'!B:B,'Tratativa de Dados'!A12,'Quantidade de alunos estrangeir'!I:I)</f>
        <v>27</v>
      </c>
      <c r="G12" t="s">
        <v>46</v>
      </c>
      <c r="H12">
        <f>SUMIF('Quantidade de alunos estrangeir'!H:H,'Tratativa de Dados'!G12,'Quantidade de alunos estrangeir'!I:I)</f>
        <v>12</v>
      </c>
      <c r="K12" t="s">
        <v>1237</v>
      </c>
      <c r="L12" s="1">
        <f>SUMIF('Quantidade de alunos estrangeir'!H:H,'Tratativa de Dados'!K12,'Quantidade de alunos estrangeir'!I:I)</f>
        <v>6</v>
      </c>
    </row>
    <row r="13" spans="1:12" x14ac:dyDescent="0.25">
      <c r="A13" t="s">
        <v>304</v>
      </c>
      <c r="B13">
        <f>SUMIF('Quantidade de alunos estrangeir'!B:B,'Tratativa de Dados'!A13,'Quantidade de alunos estrangeir'!I:I)</f>
        <v>24</v>
      </c>
      <c r="G13" t="s">
        <v>50</v>
      </c>
      <c r="H13">
        <f>SUMIF('Quantidade de alunos estrangeir'!H:H,'Tratativa de Dados'!G13,'Quantidade de alunos estrangeir'!I:I)</f>
        <v>45</v>
      </c>
      <c r="K13" t="s">
        <v>226</v>
      </c>
      <c r="L13" s="1">
        <f>SUMIF('Quantidade de alunos estrangeir'!H:H,'Tratativa de Dados'!K13,'Quantidade de alunos estrangeir'!I:I)</f>
        <v>18</v>
      </c>
    </row>
    <row r="14" spans="1:12" x14ac:dyDescent="0.25">
      <c r="A14" t="s">
        <v>322</v>
      </c>
      <c r="B14">
        <f>SUMIF('Quantidade de alunos estrangeir'!B:B,'Tratativa de Dados'!A14,'Quantidade de alunos estrangeir'!I:I)</f>
        <v>98</v>
      </c>
      <c r="G14" t="s">
        <v>51</v>
      </c>
      <c r="H14">
        <f>SUMIF('Quantidade de alunos estrangeir'!H:H,'Tratativa de Dados'!G14,'Quantidade de alunos estrangeir'!I:I)</f>
        <v>411</v>
      </c>
    </row>
    <row r="15" spans="1:12" x14ac:dyDescent="0.25">
      <c r="A15" t="s">
        <v>371</v>
      </c>
      <c r="B15">
        <f>SUMIF('Quantidade de alunos estrangeir'!B:B,'Tratativa de Dados'!A15,'Quantidade de alunos estrangeir'!I:I)</f>
        <v>170</v>
      </c>
      <c r="G15" t="s">
        <v>53</v>
      </c>
      <c r="H15">
        <f>SUMIF('Quantidade de alunos estrangeir'!H:H,'Tratativa de Dados'!G15,'Quantidade de alunos estrangeir'!I:I)</f>
        <v>54</v>
      </c>
    </row>
    <row r="16" spans="1:12" x14ac:dyDescent="0.25">
      <c r="A16" t="s">
        <v>426</v>
      </c>
      <c r="B16">
        <f>SUMIF('Quantidade de alunos estrangeir'!B:B,'Tratativa de Dados'!A16,'Quantidade de alunos estrangeir'!I:I)</f>
        <v>240</v>
      </c>
      <c r="G16" t="s">
        <v>56</v>
      </c>
      <c r="H16">
        <f>SUMIF('Quantidade de alunos estrangeir'!H:H,'Tratativa de Dados'!G16,'Quantidade de alunos estrangeir'!I:I)</f>
        <v>428</v>
      </c>
      <c r="K16" t="s">
        <v>3475</v>
      </c>
      <c r="L16" t="s">
        <v>3471</v>
      </c>
    </row>
    <row r="17" spans="1:12" x14ac:dyDescent="0.25">
      <c r="A17" t="s">
        <v>501</v>
      </c>
      <c r="B17">
        <f>SUMIF('Quantidade de alunos estrangeir'!B:B,'Tratativa de Dados'!A17,'Quantidade de alunos estrangeir'!I:I)</f>
        <v>240</v>
      </c>
      <c r="G17" t="s">
        <v>59</v>
      </c>
      <c r="H17">
        <f>SUMIF('Quantidade de alunos estrangeir'!H:H,'Tratativa de Dados'!G17,'Quantidade de alunos estrangeir'!I:I)</f>
        <v>17</v>
      </c>
      <c r="K17" t="s">
        <v>75</v>
      </c>
      <c r="L17">
        <f>SUMIF('Quantidade de alunos estrangeir'!H:H,'Tratativa de Dados'!K17,'Quantidade de alunos estrangeir'!I:I)</f>
        <v>43</v>
      </c>
    </row>
    <row r="18" spans="1:12" x14ac:dyDescent="0.25">
      <c r="A18" t="s">
        <v>563</v>
      </c>
      <c r="B18">
        <f>SUMIF('Quantidade de alunos estrangeir'!B:B,'Tratativa de Dados'!A18,'Quantidade de alunos estrangeir'!I:I)</f>
        <v>94</v>
      </c>
      <c r="G18" t="s">
        <v>75</v>
      </c>
      <c r="H18">
        <f>SUMIF('Quantidade de alunos estrangeir'!H:H,'Tratativa de Dados'!G18,'Quantidade de alunos estrangeir'!I:I)</f>
        <v>43</v>
      </c>
      <c r="K18" t="s">
        <v>3476</v>
      </c>
      <c r="L18">
        <f>SUMIF('Quantidade de alunos estrangeir'!H:H,'Tratativa de Dados'!K18,'Quantidade de alunos estrangeir'!I:I)</f>
        <v>0</v>
      </c>
    </row>
    <row r="19" spans="1:12" x14ac:dyDescent="0.25">
      <c r="A19" t="s">
        <v>594</v>
      </c>
      <c r="B19">
        <f>SUMIF('Quantidade de alunos estrangeir'!B:B,'Tratativa de Dados'!A19,'Quantidade de alunos estrangeir'!I:I)</f>
        <v>22</v>
      </c>
      <c r="G19" t="s">
        <v>83</v>
      </c>
      <c r="H19">
        <f>SUMIF('Quantidade de alunos estrangeir'!H:H,'Tratativa de Dados'!G19,'Quantidade de alunos estrangeir'!I:I)</f>
        <v>29</v>
      </c>
      <c r="K19" t="s">
        <v>34</v>
      </c>
      <c r="L19">
        <f>SUMIF('Quantidade de alunos estrangeir'!H:H,'Tratativa de Dados'!K19,'Quantidade de alunos estrangeir'!I:I)</f>
        <v>1490</v>
      </c>
    </row>
    <row r="20" spans="1:12" x14ac:dyDescent="0.25">
      <c r="A20" t="s">
        <v>615</v>
      </c>
      <c r="B20">
        <f>SUMIF('Quantidade de alunos estrangeir'!B:B,'Tratativa de Dados'!A20,'Quantidade de alunos estrangeir'!I:I)</f>
        <v>460</v>
      </c>
      <c r="G20" t="s">
        <v>86</v>
      </c>
      <c r="H20">
        <f>SUMIF('Quantidade de alunos estrangeir'!H:H,'Tratativa de Dados'!G20,'Quantidade de alunos estrangeir'!I:I)</f>
        <v>226</v>
      </c>
      <c r="K20" t="s">
        <v>2486</v>
      </c>
      <c r="L20">
        <f>SUMIF('Quantidade de alunos estrangeir'!H:H,'Tratativa de Dados'!K20,'Quantidade de alunos estrangeir'!I:I)</f>
        <v>1</v>
      </c>
    </row>
    <row r="21" spans="1:12" x14ac:dyDescent="0.25">
      <c r="A21" t="s">
        <v>692</v>
      </c>
      <c r="B21">
        <f>SUMIF('Quantidade de alunos estrangeir'!B:B,'Tratativa de Dados'!A21,'Quantidade de alunos estrangeir'!I:I)</f>
        <v>9</v>
      </c>
      <c r="G21" t="s">
        <v>105</v>
      </c>
      <c r="H21">
        <f>SUMIF('Quantidade de alunos estrangeir'!H:H,'Tratativa de Dados'!G21,'Quantidade de alunos estrangeir'!I:I)</f>
        <v>93</v>
      </c>
      <c r="K21" t="s">
        <v>3477</v>
      </c>
      <c r="L21">
        <f>SUMIF('Quantidade de alunos estrangeir'!H:H,'Tratativa de Dados'!K21,'Quantidade de alunos estrangeir'!I:I)</f>
        <v>0</v>
      </c>
    </row>
    <row r="22" spans="1:12" x14ac:dyDescent="0.25">
      <c r="A22" t="s">
        <v>701</v>
      </c>
      <c r="B22">
        <f>SUMIF('Quantidade de alunos estrangeir'!B:B,'Tratativa de Dados'!A22,'Quantidade de alunos estrangeir'!I:I)</f>
        <v>2545</v>
      </c>
      <c r="G22" t="s">
        <v>107</v>
      </c>
      <c r="H22">
        <f>SUMIF('Quantidade de alunos estrangeir'!H:H,'Tratativa de Dados'!G22,'Quantidade de alunos estrangeir'!I:I)</f>
        <v>3</v>
      </c>
      <c r="K22" t="s">
        <v>86</v>
      </c>
      <c r="L22">
        <f>SUMIF('Quantidade de alunos estrangeir'!H:H,'Tratativa de Dados'!K22,'Quantidade de alunos estrangeir'!I:I)</f>
        <v>226</v>
      </c>
    </row>
    <row r="23" spans="1:12" x14ac:dyDescent="0.25">
      <c r="A23" t="s">
        <v>792</v>
      </c>
      <c r="B23">
        <f>SUMIF('Quantidade de alunos estrangeir'!B:B,'Tratativa de Dados'!A23,'Quantidade de alunos estrangeir'!I:I)</f>
        <v>188</v>
      </c>
      <c r="G23" t="s">
        <v>112</v>
      </c>
      <c r="H23">
        <f>SUMIF('Quantidade de alunos estrangeir'!H:H,'Tratativa de Dados'!G23,'Quantidade de alunos estrangeir'!I:I)</f>
        <v>1</v>
      </c>
      <c r="K23" t="s">
        <v>3478</v>
      </c>
      <c r="L23">
        <f>SUMIF('Quantidade de alunos estrangeir'!H:H,'Tratativa de Dados'!K23,'Quantidade de alunos estrangeir'!I:I)</f>
        <v>0</v>
      </c>
    </row>
    <row r="24" spans="1:12" x14ac:dyDescent="0.25">
      <c r="A24" t="s">
        <v>872</v>
      </c>
      <c r="B24">
        <f>SUMIF('Quantidade de alunos estrangeir'!B:B,'Tratativa de Dados'!A24,'Quantidade de alunos estrangeir'!I:I)</f>
        <v>693</v>
      </c>
      <c r="G24" t="s">
        <v>114</v>
      </c>
      <c r="H24">
        <f>SUMIF('Quantidade de alunos estrangeir'!H:H,'Tratativa de Dados'!G24,'Quantidade de alunos estrangeir'!I:I)</f>
        <v>37</v>
      </c>
      <c r="K24" t="s">
        <v>265</v>
      </c>
      <c r="L24">
        <f>SUMIF('Quantidade de alunos estrangeir'!H:H,'Tratativa de Dados'!K24,'Quantidade de alunos estrangeir'!I:I)</f>
        <v>2</v>
      </c>
    </row>
    <row r="25" spans="1:12" x14ac:dyDescent="0.25">
      <c r="A25" t="s">
        <v>954</v>
      </c>
      <c r="B25">
        <f>SUMIF('Quantidade de alunos estrangeir'!B:B,'Tratativa de Dados'!A25,'Quantidade de alunos estrangeir'!I:I)</f>
        <v>98</v>
      </c>
      <c r="G25" t="s">
        <v>123</v>
      </c>
      <c r="H25">
        <f>SUMIF('Quantidade de alunos estrangeir'!H:H,'Tratativa de Dados'!G25,'Quantidade de alunos estrangeir'!I:I)</f>
        <v>150</v>
      </c>
    </row>
    <row r="26" spans="1:12" x14ac:dyDescent="0.25">
      <c r="A26" t="s">
        <v>988</v>
      </c>
      <c r="B26">
        <f>SUMIF('Quantidade de alunos estrangeir'!B:B,'Tratativa de Dados'!A26,'Quantidade de alunos estrangeir'!I:I)</f>
        <v>4</v>
      </c>
      <c r="G26" t="s">
        <v>134</v>
      </c>
      <c r="H26">
        <f>SUMIF('Quantidade de alunos estrangeir'!H:H,'Tratativa de Dados'!G26,'Quantidade de alunos estrangeir'!I:I)</f>
        <v>93</v>
      </c>
    </row>
    <row r="27" spans="1:12" x14ac:dyDescent="0.25">
      <c r="A27" t="s">
        <v>993</v>
      </c>
      <c r="B27">
        <f>SUMIF('Quantidade de alunos estrangeir'!B:B,'Tratativa de Dados'!A27,'Quantidade de alunos estrangeir'!I:I)</f>
        <v>26</v>
      </c>
      <c r="G27" t="s">
        <v>147</v>
      </c>
      <c r="H27">
        <f>SUMIF('Quantidade de alunos estrangeir'!H:H,'Tratativa de Dados'!G27,'Quantidade de alunos estrangeir'!I:I)</f>
        <v>92</v>
      </c>
      <c r="K27" t="s">
        <v>3479</v>
      </c>
      <c r="L27" t="s">
        <v>3471</v>
      </c>
    </row>
    <row r="28" spans="1:12" x14ac:dyDescent="0.25">
      <c r="A28" t="s">
        <v>1014</v>
      </c>
      <c r="B28">
        <f>SUMIF('Quantidade de alunos estrangeir'!B:B,'Tratativa de Dados'!A28,'Quantidade de alunos estrangeir'!I:I)</f>
        <v>12</v>
      </c>
      <c r="G28" t="s">
        <v>149</v>
      </c>
      <c r="H28">
        <f>SUMIF('Quantidade de alunos estrangeir'!H:H,'Tratativa de Dados'!G28,'Quantidade de alunos estrangeir'!I:I)</f>
        <v>3</v>
      </c>
      <c r="K28" t="s">
        <v>19</v>
      </c>
      <c r="L28">
        <f>SUMIF('Quantidade de alunos estrangeir'!H:H,'Tratativa de Dados'!K28,'Quantidade de alunos estrangeir'!I:I)</f>
        <v>1</v>
      </c>
    </row>
    <row r="29" spans="1:12" x14ac:dyDescent="0.25">
      <c r="A29" t="s">
        <v>1027</v>
      </c>
      <c r="B29">
        <f>SUMIF('Quantidade de alunos estrangeir'!B:B,'Tratativa de Dados'!A29,'Quantidade de alunos estrangeir'!I:I)</f>
        <v>476</v>
      </c>
      <c r="G29" t="s">
        <v>167</v>
      </c>
      <c r="H29">
        <f>SUMIF('Quantidade de alunos estrangeir'!H:H,'Tratativa de Dados'!G29,'Quantidade de alunos estrangeir'!I:I)</f>
        <v>101</v>
      </c>
      <c r="K29" t="s">
        <v>38</v>
      </c>
      <c r="L29">
        <f>SUMIF('Quantidade de alunos estrangeir'!H:H,'Tratativa de Dados'!K29,'Quantidade de alunos estrangeir'!I:I)</f>
        <v>7</v>
      </c>
    </row>
    <row r="30" spans="1:12" x14ac:dyDescent="0.25">
      <c r="A30" t="s">
        <v>1109</v>
      </c>
      <c r="B30">
        <f>SUMIF('Quantidade de alunos estrangeir'!B:B,'Tratativa de Dados'!A30,'Quantidade de alunos estrangeir'!I:I)</f>
        <v>500</v>
      </c>
      <c r="G30" t="s">
        <v>196</v>
      </c>
      <c r="H30">
        <f>SUMIF('Quantidade de alunos estrangeir'!H:H,'Tratativa de Dados'!G30,'Quantidade de alunos estrangeir'!I:I)</f>
        <v>6</v>
      </c>
      <c r="K30" t="s">
        <v>83</v>
      </c>
      <c r="L30">
        <f>SUMIF('Quantidade de alunos estrangeir'!H:H,'Tratativa de Dados'!K30,'Quantidade de alunos estrangeir'!I:I)</f>
        <v>29</v>
      </c>
    </row>
    <row r="31" spans="1:12" x14ac:dyDescent="0.25">
      <c r="A31" t="s">
        <v>1180</v>
      </c>
      <c r="B31">
        <f>SUMIF('Quantidade de alunos estrangeir'!B:B,'Tratativa de Dados'!A31,'Quantidade de alunos estrangeir'!I:I)</f>
        <v>43</v>
      </c>
      <c r="G31" t="s">
        <v>218</v>
      </c>
      <c r="H31">
        <f>SUMIF('Quantidade de alunos estrangeir'!H:H,'Tratativa de Dados'!G31,'Quantidade de alunos estrangeir'!I:I)</f>
        <v>7</v>
      </c>
      <c r="K31" t="s">
        <v>134</v>
      </c>
      <c r="L31">
        <f>SUMIF('Quantidade de alunos estrangeir'!H:H,'Tratativa de Dados'!K31,'Quantidade de alunos estrangeir'!I:I)</f>
        <v>93</v>
      </c>
    </row>
    <row r="32" spans="1:12" x14ac:dyDescent="0.25">
      <c r="A32" t="s">
        <v>1205</v>
      </c>
      <c r="B32">
        <f>SUMIF('Quantidade de alunos estrangeir'!B:B,'Tratativa de Dados'!A32,'Quantidade de alunos estrangeir'!I:I)</f>
        <v>31</v>
      </c>
      <c r="G32" t="s">
        <v>219</v>
      </c>
      <c r="H32">
        <f>SUMIF('Quantidade de alunos estrangeir'!H:H,'Tratativa de Dados'!G32,'Quantidade de alunos estrangeir'!I:I)</f>
        <v>22</v>
      </c>
      <c r="K32" t="s">
        <v>149</v>
      </c>
      <c r="L32">
        <f>SUMIF('Quantidade de alunos estrangeir'!H:H,'Tratativa de Dados'!K32,'Quantidade de alunos estrangeir'!I:I)</f>
        <v>3</v>
      </c>
    </row>
    <row r="33" spans="1:12" x14ac:dyDescent="0.25">
      <c r="A33" t="s">
        <v>1225</v>
      </c>
      <c r="B33">
        <f>SUMIF('Quantidade de alunos estrangeir'!B:B,'Tratativa de Dados'!A33,'Quantidade de alunos estrangeir'!I:I)</f>
        <v>5</v>
      </c>
      <c r="G33" t="s">
        <v>220</v>
      </c>
      <c r="H33">
        <f>SUMIF('Quantidade de alunos estrangeir'!H:H,'Tratativa de Dados'!G33,'Quantidade de alunos estrangeir'!I:I)</f>
        <v>97</v>
      </c>
      <c r="K33" t="s">
        <v>221</v>
      </c>
      <c r="L33">
        <f>SUMIF('Quantidade de alunos estrangeir'!H:H,'Tratativa de Dados'!K33,'Quantidade de alunos estrangeir'!I:I)</f>
        <v>13</v>
      </c>
    </row>
    <row r="34" spans="1:12" x14ac:dyDescent="0.25">
      <c r="A34" t="s">
        <v>1230</v>
      </c>
      <c r="B34">
        <f>SUMIF('Quantidade de alunos estrangeir'!B:B,'Tratativa de Dados'!A34,'Quantidade de alunos estrangeir'!I:I)</f>
        <v>109</v>
      </c>
      <c r="G34" t="s">
        <v>221</v>
      </c>
      <c r="H34">
        <f>SUMIF('Quantidade de alunos estrangeir'!H:H,'Tratativa de Dados'!G34,'Quantidade de alunos estrangeir'!I:I)</f>
        <v>13</v>
      </c>
      <c r="K34" t="s">
        <v>123</v>
      </c>
      <c r="L34">
        <f>SUMIF('Quantidade de alunos estrangeir'!H:H,'Tratativa de Dados'!K34,'Quantidade de alunos estrangeir'!I:I)</f>
        <v>150</v>
      </c>
    </row>
    <row r="35" spans="1:12" x14ac:dyDescent="0.25">
      <c r="A35" t="s">
        <v>1279</v>
      </c>
      <c r="B35">
        <f>SUMIF('Quantidade de alunos estrangeir'!B:B,'Tratativa de Dados'!A35,'Quantidade de alunos estrangeir'!I:I)</f>
        <v>357</v>
      </c>
      <c r="G35" t="s">
        <v>222</v>
      </c>
      <c r="H35">
        <f>SUMIF('Quantidade de alunos estrangeir'!H:H,'Tratativa de Dados'!G35,'Quantidade de alunos estrangeir'!I:I)</f>
        <v>8</v>
      </c>
      <c r="K35" t="s">
        <v>1209</v>
      </c>
      <c r="L35">
        <f>SUMIF('Quantidade de alunos estrangeir'!H:H,'Tratativa de Dados'!K35,'Quantidade de alunos estrangeir'!I:I)</f>
        <v>7</v>
      </c>
    </row>
    <row r="36" spans="1:12" x14ac:dyDescent="0.25">
      <c r="A36" t="s">
        <v>1328</v>
      </c>
      <c r="B36">
        <f>SUMIF('Quantidade de alunos estrangeir'!B:B,'Tratativa de Dados'!A36,'Quantidade de alunos estrangeir'!I:I)</f>
        <v>6</v>
      </c>
      <c r="G36" t="s">
        <v>223</v>
      </c>
      <c r="H36">
        <f>SUMIF('Quantidade de alunos estrangeir'!H:H,'Tratativa de Dados'!G36,'Quantidade de alunos estrangeir'!I:I)</f>
        <v>15</v>
      </c>
      <c r="K36" t="s">
        <v>3009</v>
      </c>
      <c r="L36">
        <f>SUMIF('Quantidade de alunos estrangeir'!H:H,'Tratativa de Dados'!K36,'Quantidade de alunos estrangeir'!I:I)</f>
        <v>1</v>
      </c>
    </row>
    <row r="37" spans="1:12" x14ac:dyDescent="0.25">
      <c r="A37" t="s">
        <v>1337</v>
      </c>
      <c r="B37">
        <f>SUMIF('Quantidade de alunos estrangeir'!B:B,'Tratativa de Dados'!A37,'Quantidade de alunos estrangeir'!I:I)</f>
        <v>107</v>
      </c>
      <c r="G37" t="s">
        <v>224</v>
      </c>
      <c r="H37">
        <f>SUMIF('Quantidade de alunos estrangeir'!H:H,'Tratativa de Dados'!G37,'Quantidade de alunos estrangeir'!I:I)</f>
        <v>2</v>
      </c>
      <c r="K37" t="s">
        <v>812</v>
      </c>
      <c r="L37">
        <f>SUMIF('Quantidade de alunos estrangeir'!H:H,'Tratativa de Dados'!K37,'Quantidade de alunos estrangeir'!I:I)</f>
        <v>2</v>
      </c>
    </row>
    <row r="38" spans="1:12" x14ac:dyDescent="0.25">
      <c r="A38" t="s">
        <v>1379</v>
      </c>
      <c r="B38">
        <f>SUMIF('Quantidade de alunos estrangeir'!B:B,'Tratativa de Dados'!A38,'Quantidade de alunos estrangeir'!I:I)</f>
        <v>12</v>
      </c>
      <c r="G38" t="s">
        <v>225</v>
      </c>
      <c r="H38">
        <f>SUMIF('Quantidade de alunos estrangeir'!H:H,'Tratativa de Dados'!G38,'Quantidade de alunos estrangeir'!I:I)</f>
        <v>10</v>
      </c>
      <c r="K38" t="s">
        <v>822</v>
      </c>
      <c r="L38">
        <f>SUMIF('Quantidade de alunos estrangeir'!H:H,'Tratativa de Dados'!K38,'Quantidade de alunos estrangeir'!I:I)</f>
        <v>2</v>
      </c>
    </row>
    <row r="39" spans="1:12" x14ac:dyDescent="0.25">
      <c r="A39" t="s">
        <v>1391</v>
      </c>
      <c r="B39">
        <f>SUMIF('Quantidade de alunos estrangeir'!B:B,'Tratativa de Dados'!A39,'Quantidade de alunos estrangeir'!I:I)</f>
        <v>85</v>
      </c>
      <c r="G39" t="s">
        <v>226</v>
      </c>
      <c r="H39">
        <f>SUMIF('Quantidade de alunos estrangeir'!H:H,'Tratativa de Dados'!G39,'Quantidade de alunos estrangeir'!I:I)</f>
        <v>18</v>
      </c>
      <c r="K39" t="s">
        <v>285</v>
      </c>
      <c r="L39">
        <f>SUMIF('Quantidade de alunos estrangeir'!H:H,'Tratativa de Dados'!K39,'Quantidade de alunos estrangeir'!I:I)</f>
        <v>6</v>
      </c>
    </row>
    <row r="40" spans="1:12" x14ac:dyDescent="0.25">
      <c r="A40" t="s">
        <v>1430</v>
      </c>
      <c r="B40">
        <f>SUMIF('Quantidade de alunos estrangeir'!B:B,'Tratativa de Dados'!A40,'Quantidade de alunos estrangeir'!I:I)</f>
        <v>4</v>
      </c>
      <c r="G40" t="s">
        <v>238</v>
      </c>
      <c r="H40">
        <f>SUMIF('Quantidade de alunos estrangeir'!H:H,'Tratativa de Dados'!G40,'Quantidade de alunos estrangeir'!I:I)</f>
        <v>20</v>
      </c>
      <c r="K40" t="s">
        <v>3480</v>
      </c>
      <c r="L40">
        <f>SUMIF('Quantidade de alunos estrangeir'!H:H,'Tratativa de Dados'!K40,'Quantidade de alunos estrangeir'!I:I)</f>
        <v>0</v>
      </c>
    </row>
    <row r="41" spans="1:12" x14ac:dyDescent="0.25">
      <c r="A41" t="s">
        <v>1434</v>
      </c>
      <c r="B41">
        <f>SUMIF('Quantidade de alunos estrangeir'!B:B,'Tratativa de Dados'!A41,'Quantidade de alunos estrangeir'!I:I)</f>
        <v>30</v>
      </c>
      <c r="G41" t="s">
        <v>265</v>
      </c>
      <c r="H41">
        <f>SUMIF('Quantidade de alunos estrangeir'!H:H,'Tratativa de Dados'!G41,'Quantidade de alunos estrangeir'!I:I)</f>
        <v>2</v>
      </c>
      <c r="K41" t="s">
        <v>3481</v>
      </c>
      <c r="L41">
        <f>SUMIF('Quantidade de alunos estrangeir'!H:H,'Tratativa de Dados'!K41,'Quantidade de alunos estrangeir'!I:I)</f>
        <v>0</v>
      </c>
    </row>
    <row r="42" spans="1:12" x14ac:dyDescent="0.25">
      <c r="A42" t="s">
        <v>1460</v>
      </c>
      <c r="B42">
        <f>SUMIF('Quantidade de alunos estrangeir'!B:B,'Tratativa de Dados'!A42,'Quantidade de alunos estrangeir'!I:I)</f>
        <v>29</v>
      </c>
      <c r="G42" t="s">
        <v>285</v>
      </c>
      <c r="H42">
        <f>SUMIF('Quantidade de alunos estrangeir'!H:H,'Tratativa de Dados'!G42,'Quantidade de alunos estrangeir'!I:I)</f>
        <v>6</v>
      </c>
      <c r="K42" t="s">
        <v>3482</v>
      </c>
      <c r="L42">
        <f>SUMIF('Quantidade de alunos estrangeir'!H:H,'Tratativa de Dados'!K42,'Quantidade de alunos estrangeir'!I:I)</f>
        <v>0</v>
      </c>
    </row>
    <row r="43" spans="1:12" x14ac:dyDescent="0.25">
      <c r="A43" t="s">
        <v>1479</v>
      </c>
      <c r="B43">
        <f>SUMIF('Quantidade de alunos estrangeir'!B:B,'Tratativa de Dados'!A43,'Quantidade de alunos estrangeir'!I:I)</f>
        <v>159</v>
      </c>
      <c r="G43" t="s">
        <v>349</v>
      </c>
      <c r="H43">
        <f>SUMIF('Quantidade de alunos estrangeir'!H:H,'Tratativa de Dados'!G43,'Quantidade de alunos estrangeir'!I:I)</f>
        <v>1</v>
      </c>
      <c r="K43" t="s">
        <v>3483</v>
      </c>
      <c r="L43">
        <f>SUMIF('Quantidade de alunos estrangeir'!H:H,'Tratativa de Dados'!K43,'Quantidade de alunos estrangeir'!I:I)</f>
        <v>0</v>
      </c>
    </row>
    <row r="44" spans="1:12" x14ac:dyDescent="0.25">
      <c r="A44" t="s">
        <v>1538</v>
      </c>
      <c r="B44">
        <f>SUMIF('Quantidade de alunos estrangeir'!B:B,'Tratativa de Dados'!A44,'Quantidade de alunos estrangeir'!I:I)</f>
        <v>1931</v>
      </c>
      <c r="G44" t="s">
        <v>365</v>
      </c>
      <c r="H44">
        <f>SUMIF('Quantidade de alunos estrangeir'!H:H,'Tratativa de Dados'!G44,'Quantidade de alunos estrangeir'!I:I)</f>
        <v>2</v>
      </c>
      <c r="K44" t="s">
        <v>3484</v>
      </c>
      <c r="L44">
        <f>SUMIF('Quantidade de alunos estrangeir'!H:H,'Tratativa de Dados'!K44,'Quantidade de alunos estrangeir'!I:I)</f>
        <v>0</v>
      </c>
    </row>
    <row r="45" spans="1:12" x14ac:dyDescent="0.25">
      <c r="A45" t="s">
        <v>1634</v>
      </c>
      <c r="B45">
        <f>SUMIF('Quantidade de alunos estrangeir'!B:B,'Tratativa de Dados'!A45,'Quantidade de alunos estrangeir'!I:I)</f>
        <v>359</v>
      </c>
      <c r="G45" t="s">
        <v>430</v>
      </c>
      <c r="H45">
        <f>SUMIF('Quantidade de alunos estrangeir'!H:H,'Tratativa de Dados'!G45,'Quantidade de alunos estrangeir'!I:I)</f>
        <v>17</v>
      </c>
      <c r="K45" t="s">
        <v>3393</v>
      </c>
      <c r="L45">
        <f>SUMIF('Quantidade de alunos estrangeir'!H:H,'Tratativa de Dados'!K45,'Quantidade de alunos estrangeir'!I:I)</f>
        <v>1</v>
      </c>
    </row>
    <row r="46" spans="1:12" x14ac:dyDescent="0.25">
      <c r="A46" t="s">
        <v>1717</v>
      </c>
      <c r="B46">
        <f>SUMIF('Quantidade de alunos estrangeir'!B:B,'Tratativa de Dados'!A46,'Quantidade de alunos estrangeir'!I:I)</f>
        <v>557</v>
      </c>
      <c r="G46" t="s">
        <v>431</v>
      </c>
      <c r="H46">
        <f>SUMIF('Quantidade de alunos estrangeir'!H:H,'Tratativa de Dados'!G46,'Quantidade de alunos estrangeir'!I:I)</f>
        <v>19</v>
      </c>
    </row>
    <row r="47" spans="1:12" x14ac:dyDescent="0.25">
      <c r="A47" t="s">
        <v>1794</v>
      </c>
      <c r="B47">
        <f>SUMIF('Quantidade de alunos estrangeir'!B:B,'Tratativa de Dados'!A47,'Quantidade de alunos estrangeir'!I:I)</f>
        <v>513</v>
      </c>
      <c r="G47" t="s">
        <v>437</v>
      </c>
      <c r="H47">
        <f>SUMIF('Quantidade de alunos estrangeir'!H:H,'Tratativa de Dados'!G47,'Quantidade de alunos estrangeir'!I:I)</f>
        <v>5</v>
      </c>
    </row>
    <row r="48" spans="1:12" x14ac:dyDescent="0.25">
      <c r="A48" t="s">
        <v>1875</v>
      </c>
      <c r="B48">
        <f>SUMIF('Quantidade de alunos estrangeir'!B:B,'Tratativa de Dados'!A48,'Quantidade de alunos estrangeir'!I:I)</f>
        <v>1550</v>
      </c>
      <c r="G48" t="s">
        <v>440</v>
      </c>
      <c r="H48">
        <f>SUMIF('Quantidade de alunos estrangeir'!H:H,'Tratativa de Dados'!G48,'Quantidade de alunos estrangeir'!I:I)</f>
        <v>36</v>
      </c>
    </row>
    <row r="49" spans="1:8" x14ac:dyDescent="0.25">
      <c r="A49" t="s">
        <v>1959</v>
      </c>
      <c r="B49">
        <f>SUMIF('Quantidade de alunos estrangeir'!B:B,'Tratativa de Dados'!A49,'Quantidade de alunos estrangeir'!I:I)</f>
        <v>150</v>
      </c>
      <c r="G49" t="s">
        <v>449</v>
      </c>
      <c r="H49">
        <f>SUMIF('Quantidade de alunos estrangeir'!H:H,'Tratativa de Dados'!G49,'Quantidade de alunos estrangeir'!I:I)</f>
        <v>22</v>
      </c>
    </row>
    <row r="50" spans="1:8" x14ac:dyDescent="0.25">
      <c r="A50" t="s">
        <v>2013</v>
      </c>
      <c r="B50">
        <f>SUMIF('Quantidade de alunos estrangeir'!B:B,'Tratativa de Dados'!A50,'Quantidade de alunos estrangeir'!I:I)</f>
        <v>24</v>
      </c>
      <c r="G50" t="s">
        <v>474</v>
      </c>
      <c r="H50">
        <f>SUMIF('Quantidade de alunos estrangeir'!H:H,'Tratativa de Dados'!G50,'Quantidade de alunos estrangeir'!I:I)</f>
        <v>21</v>
      </c>
    </row>
    <row r="51" spans="1:8" x14ac:dyDescent="0.25">
      <c r="A51" t="s">
        <v>2032</v>
      </c>
      <c r="B51">
        <f>SUMIF('Quantidade de alunos estrangeir'!B:B,'Tratativa de Dados'!A51,'Quantidade de alunos estrangeir'!I:I)</f>
        <v>102</v>
      </c>
      <c r="G51" t="s">
        <v>544</v>
      </c>
      <c r="H51">
        <f>SUMIF('Quantidade de alunos estrangeir'!H:H,'Tratativa de Dados'!G51,'Quantidade de alunos estrangeir'!I:I)</f>
        <v>12</v>
      </c>
    </row>
    <row r="52" spans="1:8" x14ac:dyDescent="0.25">
      <c r="A52" t="s">
        <v>2068</v>
      </c>
      <c r="B52">
        <f>SUMIF('Quantidade de alunos estrangeir'!B:B,'Tratativa de Dados'!A52,'Quantidade de alunos estrangeir'!I:I)</f>
        <v>169</v>
      </c>
      <c r="G52" t="s">
        <v>556</v>
      </c>
      <c r="H52">
        <f>SUMIF('Quantidade de alunos estrangeir'!H:H,'Tratativa de Dados'!G52,'Quantidade de alunos estrangeir'!I:I)</f>
        <v>56</v>
      </c>
    </row>
    <row r="53" spans="1:8" x14ac:dyDescent="0.25">
      <c r="A53" t="s">
        <v>2130</v>
      </c>
      <c r="B53">
        <f>SUMIF('Quantidade de alunos estrangeir'!B:B,'Tratativa de Dados'!A53,'Quantidade de alunos estrangeir'!I:I)</f>
        <v>19</v>
      </c>
      <c r="G53" t="s">
        <v>576</v>
      </c>
      <c r="H53">
        <f>SUMIF('Quantidade de alunos estrangeir'!H:H,'Tratativa de Dados'!G53,'Quantidade de alunos estrangeir'!I:I)</f>
        <v>6</v>
      </c>
    </row>
    <row r="54" spans="1:8" x14ac:dyDescent="0.25">
      <c r="A54" t="s">
        <v>2142</v>
      </c>
      <c r="B54">
        <f>SUMIF('Quantidade de alunos estrangeir'!B:B,'Tratativa de Dados'!A54,'Quantidade de alunos estrangeir'!I:I)</f>
        <v>3</v>
      </c>
      <c r="G54" t="s">
        <v>628</v>
      </c>
      <c r="H54">
        <f>SUMIF('Quantidade de alunos estrangeir'!H:H,'Tratativa de Dados'!G54,'Quantidade de alunos estrangeir'!I:I)</f>
        <v>35</v>
      </c>
    </row>
    <row r="55" spans="1:8" x14ac:dyDescent="0.25">
      <c r="A55" t="s">
        <v>2149</v>
      </c>
      <c r="B55">
        <f>SUMIF('Quantidade de alunos estrangeir'!B:B,'Tratativa de Dados'!A55,'Quantidade de alunos estrangeir'!I:I)</f>
        <v>50</v>
      </c>
      <c r="G55" t="s">
        <v>641</v>
      </c>
      <c r="H55">
        <f>SUMIF('Quantidade de alunos estrangeir'!H:H,'Tratativa de Dados'!G55,'Quantidade de alunos estrangeir'!I:I)</f>
        <v>24</v>
      </c>
    </row>
    <row r="56" spans="1:8" x14ac:dyDescent="0.25">
      <c r="A56" t="s">
        <v>2183</v>
      </c>
      <c r="B56">
        <f>SUMIF('Quantidade de alunos estrangeir'!B:B,'Tratativa de Dados'!A56,'Quantidade de alunos estrangeir'!I:I)</f>
        <v>38</v>
      </c>
      <c r="G56" t="s">
        <v>710</v>
      </c>
      <c r="H56">
        <f>SUMIF('Quantidade de alunos estrangeir'!H:H,'Tratativa de Dados'!G56,'Quantidade de alunos estrangeir'!I:I)</f>
        <v>2</v>
      </c>
    </row>
    <row r="57" spans="1:8" x14ac:dyDescent="0.25">
      <c r="A57" t="s">
        <v>2211</v>
      </c>
      <c r="B57">
        <f>SUMIF('Quantidade de alunos estrangeir'!B:B,'Tratativa de Dados'!A57,'Quantidade de alunos estrangeir'!I:I)</f>
        <v>351</v>
      </c>
      <c r="G57" t="s">
        <v>714</v>
      </c>
      <c r="H57">
        <f>SUMIF('Quantidade de alunos estrangeir'!H:H,'Tratativa de Dados'!G57,'Quantidade de alunos estrangeir'!I:I)</f>
        <v>6</v>
      </c>
    </row>
    <row r="58" spans="1:8" x14ac:dyDescent="0.25">
      <c r="A58" t="s">
        <v>2302</v>
      </c>
      <c r="B58">
        <f>SUMIF('Quantidade de alunos estrangeir'!B:B,'Tratativa de Dados'!A58,'Quantidade de alunos estrangeir'!I:I)</f>
        <v>831</v>
      </c>
      <c r="G58" t="s">
        <v>715</v>
      </c>
      <c r="H58">
        <f>SUMIF('Quantidade de alunos estrangeir'!H:H,'Tratativa de Dados'!G58,'Quantidade de alunos estrangeir'!I:I)</f>
        <v>3</v>
      </c>
    </row>
    <row r="59" spans="1:8" x14ac:dyDescent="0.25">
      <c r="A59" t="s">
        <v>2376</v>
      </c>
      <c r="B59">
        <f>SUMIF('Quantidade de alunos estrangeir'!B:B,'Tratativa de Dados'!A59,'Quantidade de alunos estrangeir'!I:I)</f>
        <v>167</v>
      </c>
      <c r="G59" t="s">
        <v>717</v>
      </c>
      <c r="H59">
        <f>SUMIF('Quantidade de alunos estrangeir'!H:H,'Tratativa de Dados'!G59,'Quantidade de alunos estrangeir'!I:I)</f>
        <v>2</v>
      </c>
    </row>
    <row r="60" spans="1:8" x14ac:dyDescent="0.25">
      <c r="A60" t="s">
        <v>2421</v>
      </c>
      <c r="B60">
        <f>SUMIF('Quantidade de alunos estrangeir'!B:B,'Tratativa de Dados'!A60,'Quantidade de alunos estrangeir'!I:I)</f>
        <v>9</v>
      </c>
      <c r="G60" t="s">
        <v>719</v>
      </c>
      <c r="H60">
        <f>SUMIF('Quantidade de alunos estrangeir'!H:H,'Tratativa de Dados'!G60,'Quantidade de alunos estrangeir'!I:I)</f>
        <v>8</v>
      </c>
    </row>
    <row r="61" spans="1:8" x14ac:dyDescent="0.25">
      <c r="A61" t="s">
        <v>2432</v>
      </c>
      <c r="B61">
        <f>SUMIF('Quantidade de alunos estrangeir'!B:B,'Tratativa de Dados'!A61,'Quantidade de alunos estrangeir'!I:I)</f>
        <v>3</v>
      </c>
      <c r="G61" t="s">
        <v>721</v>
      </c>
      <c r="H61">
        <f>SUMIF('Quantidade de alunos estrangeir'!H:H,'Tratativa de Dados'!G61,'Quantidade de alunos estrangeir'!I:I)</f>
        <v>12</v>
      </c>
    </row>
    <row r="62" spans="1:8" x14ac:dyDescent="0.25">
      <c r="A62" t="s">
        <v>2436</v>
      </c>
      <c r="B62">
        <f>SUMIF('Quantidade de alunos estrangeir'!B:B,'Tratativa de Dados'!A62,'Quantidade de alunos estrangeir'!I:I)</f>
        <v>13</v>
      </c>
      <c r="G62" t="s">
        <v>722</v>
      </c>
      <c r="H62">
        <f>SUMIF('Quantidade de alunos estrangeir'!H:H,'Tratativa de Dados'!G62,'Quantidade de alunos estrangeir'!I:I)</f>
        <v>5</v>
      </c>
    </row>
    <row r="63" spans="1:8" x14ac:dyDescent="0.25">
      <c r="A63" t="s">
        <v>2450</v>
      </c>
      <c r="B63">
        <f>SUMIF('Quantidade de alunos estrangeir'!B:B,'Tratativa de Dados'!A63,'Quantidade de alunos estrangeir'!I:I)</f>
        <v>83</v>
      </c>
      <c r="G63" t="s">
        <v>749</v>
      </c>
      <c r="H63">
        <f>SUMIF('Quantidade de alunos estrangeir'!H:H,'Tratativa de Dados'!G63,'Quantidade de alunos estrangeir'!I:I)</f>
        <v>1</v>
      </c>
    </row>
    <row r="64" spans="1:8" x14ac:dyDescent="0.25">
      <c r="A64" t="s">
        <v>2489</v>
      </c>
      <c r="B64">
        <f>SUMIF('Quantidade de alunos estrangeir'!B:B,'Tratativa de Dados'!A64,'Quantidade de alunos estrangeir'!I:I)</f>
        <v>3</v>
      </c>
      <c r="G64" t="s">
        <v>750</v>
      </c>
      <c r="H64">
        <f>SUMIF('Quantidade de alunos estrangeir'!H:H,'Tratativa de Dados'!G64,'Quantidade de alunos estrangeir'!I:I)</f>
        <v>1</v>
      </c>
    </row>
    <row r="65" spans="1:8" x14ac:dyDescent="0.25">
      <c r="A65" t="s">
        <v>2495</v>
      </c>
      <c r="B65">
        <f>SUMIF('Quantidade de alunos estrangeir'!B:B,'Tratativa de Dados'!A65,'Quantidade de alunos estrangeir'!I:I)</f>
        <v>27</v>
      </c>
      <c r="G65" t="s">
        <v>752</v>
      </c>
      <c r="H65">
        <f>SUMIF('Quantidade de alunos estrangeir'!H:H,'Tratativa de Dados'!G65,'Quantidade de alunos estrangeir'!I:I)</f>
        <v>4</v>
      </c>
    </row>
    <row r="66" spans="1:8" x14ac:dyDescent="0.25">
      <c r="A66" t="s">
        <v>2516</v>
      </c>
      <c r="B66">
        <f>SUMIF('Quantidade de alunos estrangeir'!B:B,'Tratativa de Dados'!A66,'Quantidade de alunos estrangeir'!I:I)</f>
        <v>55</v>
      </c>
      <c r="G66" t="s">
        <v>753</v>
      </c>
      <c r="H66">
        <f>SUMIF('Quantidade de alunos estrangeir'!H:H,'Tratativa de Dados'!G66,'Quantidade de alunos estrangeir'!I:I)</f>
        <v>1</v>
      </c>
    </row>
    <row r="67" spans="1:8" x14ac:dyDescent="0.25">
      <c r="A67" t="s">
        <v>2544</v>
      </c>
      <c r="B67">
        <f>SUMIF('Quantidade de alunos estrangeir'!B:B,'Tratativa de Dados'!A67,'Quantidade de alunos estrangeir'!I:I)</f>
        <v>21</v>
      </c>
      <c r="G67" t="s">
        <v>759</v>
      </c>
      <c r="H67">
        <f>SUMIF('Quantidade de alunos estrangeir'!H:H,'Tratativa de Dados'!G67,'Quantidade de alunos estrangeir'!I:I)</f>
        <v>1</v>
      </c>
    </row>
    <row r="68" spans="1:8" x14ac:dyDescent="0.25">
      <c r="A68" t="s">
        <v>2564</v>
      </c>
      <c r="B68">
        <f>SUMIF('Quantidade de alunos estrangeir'!B:B,'Tratativa de Dados'!A68,'Quantidade de alunos estrangeir'!I:I)</f>
        <v>152</v>
      </c>
      <c r="G68" t="s">
        <v>766</v>
      </c>
      <c r="H68">
        <f>SUMIF('Quantidade de alunos estrangeir'!H:H,'Tratativa de Dados'!G68,'Quantidade de alunos estrangeir'!I:I)</f>
        <v>10</v>
      </c>
    </row>
    <row r="69" spans="1:8" x14ac:dyDescent="0.25">
      <c r="A69" t="s">
        <v>2625</v>
      </c>
      <c r="B69">
        <f>SUMIF('Quantidade de alunos estrangeir'!B:B,'Tratativa de Dados'!A69,'Quantidade de alunos estrangeir'!I:I)</f>
        <v>7</v>
      </c>
      <c r="G69" t="s">
        <v>767</v>
      </c>
      <c r="H69">
        <f>SUMIF('Quantidade de alunos estrangeir'!H:H,'Tratativa de Dados'!G69,'Quantidade de alunos estrangeir'!I:I)</f>
        <v>3</v>
      </c>
    </row>
    <row r="70" spans="1:8" x14ac:dyDescent="0.25">
      <c r="A70" t="s">
        <v>2636</v>
      </c>
      <c r="B70">
        <f>SUMIF('Quantidade de alunos estrangeir'!B:B,'Tratativa de Dados'!A70,'Quantidade de alunos estrangeir'!I:I)</f>
        <v>145</v>
      </c>
      <c r="G70" t="s">
        <v>777</v>
      </c>
      <c r="H70">
        <f>SUMIF('Quantidade de alunos estrangeir'!H:H,'Tratativa de Dados'!G70,'Quantidade de alunos estrangeir'!I:I)</f>
        <v>3</v>
      </c>
    </row>
    <row r="71" spans="1:8" x14ac:dyDescent="0.25">
      <c r="A71" t="s">
        <v>2684</v>
      </c>
      <c r="B71">
        <f>SUMIF('Quantidade de alunos estrangeir'!B:B,'Tratativa de Dados'!A71,'Quantidade de alunos estrangeir'!I:I)</f>
        <v>61</v>
      </c>
      <c r="G71" t="s">
        <v>808</v>
      </c>
      <c r="H71">
        <f>SUMIF('Quantidade de alunos estrangeir'!H:H,'Tratativa de Dados'!G71,'Quantidade de alunos estrangeir'!I:I)</f>
        <v>2</v>
      </c>
    </row>
    <row r="72" spans="1:8" x14ac:dyDescent="0.25">
      <c r="A72" t="s">
        <v>2720</v>
      </c>
      <c r="B72">
        <f>SUMIF('Quantidade de alunos estrangeir'!B:B,'Tratativa de Dados'!A72,'Quantidade de alunos estrangeir'!I:I)</f>
        <v>120</v>
      </c>
      <c r="G72" t="s">
        <v>812</v>
      </c>
      <c r="H72">
        <f>SUMIF('Quantidade de alunos estrangeir'!H:H,'Tratativa de Dados'!G72,'Quantidade de alunos estrangeir'!I:I)</f>
        <v>2</v>
      </c>
    </row>
    <row r="73" spans="1:8" x14ac:dyDescent="0.25">
      <c r="A73" t="s">
        <v>2767</v>
      </c>
      <c r="B73">
        <f>SUMIF('Quantidade de alunos estrangeir'!B:B,'Tratativa de Dados'!A73,'Quantidade de alunos estrangeir'!I:I)</f>
        <v>71</v>
      </c>
      <c r="G73" t="s">
        <v>822</v>
      </c>
      <c r="H73">
        <f>SUMIF('Quantidade de alunos estrangeir'!H:H,'Tratativa de Dados'!G73,'Quantidade de alunos estrangeir'!I:I)</f>
        <v>2</v>
      </c>
    </row>
    <row r="74" spans="1:8" x14ac:dyDescent="0.25">
      <c r="A74" t="s">
        <v>2793</v>
      </c>
      <c r="B74">
        <f>SUMIF('Quantidade de alunos estrangeir'!B:B,'Tratativa de Dados'!A74,'Quantidade de alunos estrangeir'!I:I)</f>
        <v>24</v>
      </c>
      <c r="G74" t="s">
        <v>827</v>
      </c>
      <c r="H74">
        <f>SUMIF('Quantidade de alunos estrangeir'!H:H,'Tratativa de Dados'!G74,'Quantidade de alunos estrangeir'!I:I)</f>
        <v>2</v>
      </c>
    </row>
    <row r="75" spans="1:8" x14ac:dyDescent="0.25">
      <c r="A75" t="s">
        <v>2811</v>
      </c>
      <c r="B75">
        <f>SUMIF('Quantidade de alunos estrangeir'!B:B,'Tratativa de Dados'!A75,'Quantidade de alunos estrangeir'!I:I)</f>
        <v>12</v>
      </c>
      <c r="G75" t="s">
        <v>840</v>
      </c>
      <c r="H75">
        <f>SUMIF('Quantidade de alunos estrangeir'!H:H,'Tratativa de Dados'!G75,'Quantidade de alunos estrangeir'!I:I)</f>
        <v>6</v>
      </c>
    </row>
    <row r="76" spans="1:8" x14ac:dyDescent="0.25">
      <c r="A76" t="s">
        <v>2827</v>
      </c>
      <c r="B76">
        <f>SUMIF('Quantidade de alunos estrangeir'!B:B,'Tratativa de Dados'!A76,'Quantidade de alunos estrangeir'!I:I)</f>
        <v>139</v>
      </c>
      <c r="G76" t="s">
        <v>846</v>
      </c>
      <c r="H76">
        <f>SUMIF('Quantidade de alunos estrangeir'!H:H,'Tratativa de Dados'!G76,'Quantidade de alunos estrangeir'!I:I)</f>
        <v>5</v>
      </c>
    </row>
    <row r="77" spans="1:8" x14ac:dyDescent="0.25">
      <c r="A77" t="s">
        <v>2868</v>
      </c>
      <c r="B77">
        <f>SUMIF('Quantidade de alunos estrangeir'!B:B,'Tratativa de Dados'!A77,'Quantidade de alunos estrangeir'!I:I)</f>
        <v>90</v>
      </c>
      <c r="G77" t="s">
        <v>899</v>
      </c>
      <c r="H77">
        <f>SUMIF('Quantidade de alunos estrangeir'!H:H,'Tratativa de Dados'!G77,'Quantidade de alunos estrangeir'!I:I)</f>
        <v>3</v>
      </c>
    </row>
    <row r="78" spans="1:8" x14ac:dyDescent="0.25">
      <c r="A78" t="s">
        <v>2907</v>
      </c>
      <c r="B78">
        <f>SUMIF('Quantidade de alunos estrangeir'!B:B,'Tratativa de Dados'!A78,'Quantidade de alunos estrangeir'!I:I)</f>
        <v>44</v>
      </c>
      <c r="G78" t="s">
        <v>911</v>
      </c>
      <c r="H78">
        <f>SUMIF('Quantidade de alunos estrangeir'!H:H,'Tratativa de Dados'!G78,'Quantidade de alunos estrangeir'!I:I)</f>
        <v>4</v>
      </c>
    </row>
    <row r="79" spans="1:8" x14ac:dyDescent="0.25">
      <c r="A79" t="s">
        <v>2932</v>
      </c>
      <c r="B79">
        <f>SUMIF('Quantidade de alunos estrangeir'!B:B,'Tratativa de Dados'!A79,'Quantidade de alunos estrangeir'!I:I)</f>
        <v>58</v>
      </c>
      <c r="G79" t="s">
        <v>937</v>
      </c>
      <c r="H79">
        <f>SUMIF('Quantidade de alunos estrangeir'!H:H,'Tratativa de Dados'!G79,'Quantidade de alunos estrangeir'!I:I)</f>
        <v>6</v>
      </c>
    </row>
    <row r="80" spans="1:8" x14ac:dyDescent="0.25">
      <c r="A80" t="s">
        <v>2974</v>
      </c>
      <c r="B80">
        <f>SUMIF('Quantidade de alunos estrangeir'!B:B,'Tratativa de Dados'!A80,'Quantidade de alunos estrangeir'!I:I)</f>
        <v>12</v>
      </c>
      <c r="G80" t="s">
        <v>939</v>
      </c>
      <c r="H80">
        <f>SUMIF('Quantidade de alunos estrangeir'!H:H,'Tratativa de Dados'!G80,'Quantidade de alunos estrangeir'!I:I)</f>
        <v>11</v>
      </c>
    </row>
    <row r="81" spans="1:8" x14ac:dyDescent="0.25">
      <c r="A81" t="s">
        <v>2981</v>
      </c>
      <c r="B81">
        <f>SUMIF('Quantidade de alunos estrangeir'!B:B,'Tratativa de Dados'!A81,'Quantidade de alunos estrangeir'!I:I)</f>
        <v>221</v>
      </c>
      <c r="G81" t="s">
        <v>951</v>
      </c>
      <c r="H81">
        <f>SUMIF('Quantidade de alunos estrangeir'!H:H,'Tratativa de Dados'!G81,'Quantidade de alunos estrangeir'!I:I)</f>
        <v>2</v>
      </c>
    </row>
    <row r="82" spans="1:8" x14ac:dyDescent="0.25">
      <c r="A82" t="s">
        <v>3047</v>
      </c>
      <c r="B82">
        <f>SUMIF('Quantidade de alunos estrangeir'!B:B,'Tratativa de Dados'!A82,'Quantidade de alunos estrangeir'!I:I)</f>
        <v>185</v>
      </c>
      <c r="G82" t="s">
        <v>999</v>
      </c>
      <c r="H82">
        <f>SUMIF('Quantidade de alunos estrangeir'!H:H,'Tratativa de Dados'!G82,'Quantidade de alunos estrangeir'!I:I)</f>
        <v>1</v>
      </c>
    </row>
    <row r="83" spans="1:8" x14ac:dyDescent="0.25">
      <c r="A83" t="s">
        <v>3118</v>
      </c>
      <c r="B83">
        <f>SUMIF('Quantidade de alunos estrangeir'!B:B,'Tratativa de Dados'!A83,'Quantidade de alunos estrangeir'!I:I)</f>
        <v>193</v>
      </c>
      <c r="G83" t="s">
        <v>1030</v>
      </c>
      <c r="H83">
        <f>SUMIF('Quantidade de alunos estrangeir'!H:H,'Tratativa de Dados'!G83,'Quantidade de alunos estrangeir'!I:I)</f>
        <v>2</v>
      </c>
    </row>
    <row r="84" spans="1:8" x14ac:dyDescent="0.25">
      <c r="A84" t="s">
        <v>3189</v>
      </c>
      <c r="B84">
        <f>SUMIF('Quantidade de alunos estrangeir'!B:B,'Tratativa de Dados'!A84,'Quantidade de alunos estrangeir'!I:I)</f>
        <v>365</v>
      </c>
      <c r="G84" t="s">
        <v>1077</v>
      </c>
      <c r="H84">
        <f>SUMIF('Quantidade de alunos estrangeir'!H:H,'Tratativa de Dados'!G84,'Quantidade de alunos estrangeir'!I:I)</f>
        <v>6</v>
      </c>
    </row>
    <row r="85" spans="1:8" x14ac:dyDescent="0.25">
      <c r="A85" t="s">
        <v>3268</v>
      </c>
      <c r="B85">
        <f>SUMIF('Quantidade de alunos estrangeir'!B:B,'Tratativa de Dados'!A85,'Quantidade de alunos estrangeir'!I:I)</f>
        <v>148</v>
      </c>
      <c r="G85" t="s">
        <v>1112</v>
      </c>
      <c r="H85">
        <f>SUMIF('Quantidade de alunos estrangeir'!H:H,'Tratativa de Dados'!G85,'Quantidade de alunos estrangeir'!I:I)</f>
        <v>1</v>
      </c>
    </row>
    <row r="86" spans="1:8" x14ac:dyDescent="0.25">
      <c r="A86" t="s">
        <v>3315</v>
      </c>
      <c r="B86">
        <f>SUMIF('Quantidade de alunos estrangeir'!B:B,'Tratativa de Dados'!A86,'Quantidade de alunos estrangeir'!I:I)</f>
        <v>60</v>
      </c>
      <c r="G86" t="s">
        <v>1125</v>
      </c>
      <c r="H86">
        <f>SUMIF('Quantidade de alunos estrangeir'!H:H,'Tratativa de Dados'!G86,'Quantidade de alunos estrangeir'!I:I)</f>
        <v>9</v>
      </c>
    </row>
    <row r="87" spans="1:8" x14ac:dyDescent="0.25">
      <c r="A87" t="s">
        <v>3350</v>
      </c>
      <c r="B87">
        <f>SUMIF('Quantidade de alunos estrangeir'!B:B,'Tratativa de Dados'!A87,'Quantidade de alunos estrangeir'!I:I)</f>
        <v>121</v>
      </c>
      <c r="G87" t="s">
        <v>1177</v>
      </c>
      <c r="H87">
        <f>SUMIF('Quantidade de alunos estrangeir'!H:H,'Tratativa de Dados'!G87,'Quantidade de alunos estrangeir'!I:I)</f>
        <v>1</v>
      </c>
    </row>
    <row r="88" spans="1:8" x14ac:dyDescent="0.25">
      <c r="A88" t="s">
        <v>3398</v>
      </c>
      <c r="B88">
        <f>SUMIF('Quantidade de alunos estrangeir'!B:B,'Tratativa de Dados'!A88,'Quantidade de alunos estrangeir'!I:I)</f>
        <v>14</v>
      </c>
      <c r="G88" t="s">
        <v>1200</v>
      </c>
      <c r="H88">
        <f>SUMIF('Quantidade de alunos estrangeir'!H:H,'Tratativa de Dados'!G88,'Quantidade de alunos estrangeir'!I:I)</f>
        <v>2</v>
      </c>
    </row>
    <row r="89" spans="1:8" x14ac:dyDescent="0.25">
      <c r="A89" t="s">
        <v>3413</v>
      </c>
      <c r="B89">
        <f>SUMIF('Quantidade de alunos estrangeir'!B:B,'Tratativa de Dados'!A89,'Quantidade de alunos estrangeir'!I:I)</f>
        <v>16</v>
      </c>
      <c r="G89" t="s">
        <v>1209</v>
      </c>
      <c r="H89">
        <f>SUMIF('Quantidade de alunos estrangeir'!H:H,'Tratativa de Dados'!G89,'Quantidade de alunos estrangeir'!I:I)</f>
        <v>7</v>
      </c>
    </row>
    <row r="90" spans="1:8" x14ac:dyDescent="0.25">
      <c r="A90" t="s">
        <v>3425</v>
      </c>
      <c r="B90">
        <f>SUMIF('Quantidade de alunos estrangeir'!B:B,'Tratativa de Dados'!A90,'Quantidade de alunos estrangeir'!I:I)</f>
        <v>14</v>
      </c>
      <c r="G90" t="s">
        <v>1237</v>
      </c>
      <c r="H90">
        <f>SUMIF('Quantidade de alunos estrangeir'!H:H,'Tratativa de Dados'!G90,'Quantidade de alunos estrangeir'!I:I)</f>
        <v>6</v>
      </c>
    </row>
    <row r="91" spans="1:8" x14ac:dyDescent="0.25">
      <c r="A91" t="s">
        <v>3440</v>
      </c>
      <c r="B91">
        <f>SUMIF('Quantidade de alunos estrangeir'!B:B,'Tratativa de Dados'!A91,'Quantidade de alunos estrangeir'!I:I)</f>
        <v>47</v>
      </c>
      <c r="G91" t="s">
        <v>1272</v>
      </c>
      <c r="H91">
        <f>SUMIF('Quantidade de alunos estrangeir'!H:H,'Tratativa de Dados'!G91,'Quantidade de alunos estrangeir'!I:I)</f>
        <v>9</v>
      </c>
    </row>
    <row r="92" spans="1:8" x14ac:dyDescent="0.25">
      <c r="A92" t="s">
        <v>3458</v>
      </c>
      <c r="B92">
        <f>SUMIF('Quantidade de alunos estrangeir'!B:B,'Tratativa de Dados'!A92,'Quantidade de alunos estrangeir'!I:I)</f>
        <v>24</v>
      </c>
      <c r="G92" t="s">
        <v>1478</v>
      </c>
      <c r="H92">
        <f>SUMIF('Quantidade de alunos estrangeir'!H:H,'Tratativa de Dados'!G92,'Quantidade de alunos estrangeir'!I:I)</f>
        <v>4</v>
      </c>
    </row>
    <row r="93" spans="1:8" x14ac:dyDescent="0.25">
      <c r="G93" t="s">
        <v>1526</v>
      </c>
      <c r="H93">
        <f>SUMIF('Quantidade de alunos estrangeir'!H:H,'Tratativa de Dados'!G93,'Quantidade de alunos estrangeir'!I:I)</f>
        <v>1</v>
      </c>
    </row>
    <row r="94" spans="1:8" x14ac:dyDescent="0.25">
      <c r="G94" t="s">
        <v>1603</v>
      </c>
      <c r="H94">
        <f>SUMIF('Quantidade de alunos estrangeir'!H:H,'Tratativa de Dados'!G94,'Quantidade de alunos estrangeir'!I:I)</f>
        <v>1</v>
      </c>
    </row>
    <row r="95" spans="1:8" x14ac:dyDescent="0.25">
      <c r="G95" t="s">
        <v>1676</v>
      </c>
      <c r="H95">
        <f>SUMIF('Quantidade de alunos estrangeir'!H:H,'Tratativa de Dados'!G95,'Quantidade de alunos estrangeir'!I:I)</f>
        <v>1</v>
      </c>
    </row>
    <row r="96" spans="1:8" x14ac:dyDescent="0.25">
      <c r="G96" t="s">
        <v>1773</v>
      </c>
      <c r="H96">
        <f>SUMIF('Quantidade de alunos estrangeir'!H:H,'Tratativa de Dados'!G96,'Quantidade de alunos estrangeir'!I:I)</f>
        <v>2</v>
      </c>
    </row>
    <row r="97" spans="7:8" x14ac:dyDescent="0.25">
      <c r="G97" t="s">
        <v>1776</v>
      </c>
      <c r="H97">
        <f>SUMIF('Quantidade de alunos estrangeir'!H:H,'Tratativa de Dados'!G97,'Quantidade de alunos estrangeir'!I:I)</f>
        <v>3</v>
      </c>
    </row>
    <row r="98" spans="7:8" x14ac:dyDescent="0.25">
      <c r="G98" t="s">
        <v>1898</v>
      </c>
      <c r="H98">
        <f>SUMIF('Quantidade de alunos estrangeir'!H:H,'Tratativa de Dados'!G98,'Quantidade de alunos estrangeir'!I:I)</f>
        <v>7</v>
      </c>
    </row>
    <row r="99" spans="7:8" x14ac:dyDescent="0.25">
      <c r="G99" t="s">
        <v>1908</v>
      </c>
      <c r="H99">
        <f>SUMIF('Quantidade de alunos estrangeir'!H:H,'Tratativa de Dados'!G99,'Quantidade de alunos estrangeir'!I:I)</f>
        <v>3</v>
      </c>
    </row>
    <row r="100" spans="7:8" x14ac:dyDescent="0.25">
      <c r="G100" t="s">
        <v>2135</v>
      </c>
      <c r="H100">
        <f>SUMIF('Quantidade de alunos estrangeir'!H:H,'Tratativa de Dados'!G100,'Quantidade de alunos estrangeir'!I:I)</f>
        <v>1</v>
      </c>
    </row>
    <row r="101" spans="7:8" x14ac:dyDescent="0.25">
      <c r="G101" t="s">
        <v>2289</v>
      </c>
      <c r="H101">
        <f>SUMIF('Quantidade de alunos estrangeir'!H:H,'Tratativa de Dados'!G101,'Quantidade de alunos estrangeir'!I:I)</f>
        <v>1</v>
      </c>
    </row>
    <row r="102" spans="7:8" x14ac:dyDescent="0.25">
      <c r="G102" t="s">
        <v>2482</v>
      </c>
      <c r="H102">
        <f>SUMIF('Quantidade de alunos estrangeir'!H:H,'Tratativa de Dados'!G102,'Quantidade de alunos estrangeir'!I:I)</f>
        <v>2</v>
      </c>
    </row>
    <row r="103" spans="7:8" x14ac:dyDescent="0.25">
      <c r="G103" t="s">
        <v>2486</v>
      </c>
      <c r="H103">
        <f>SUMIF('Quantidade de alunos estrangeir'!H:H,'Tratativa de Dados'!G103,'Quantidade de alunos estrangeir'!I:I)</f>
        <v>1</v>
      </c>
    </row>
    <row r="104" spans="7:8" x14ac:dyDescent="0.25">
      <c r="G104" t="s">
        <v>2589</v>
      </c>
      <c r="H104">
        <f>SUMIF('Quantidade de alunos estrangeir'!H:H,'Tratativa de Dados'!G104,'Quantidade de alunos estrangeir'!I:I)</f>
        <v>1</v>
      </c>
    </row>
    <row r="105" spans="7:8" x14ac:dyDescent="0.25">
      <c r="G105" t="s">
        <v>2699</v>
      </c>
      <c r="H105">
        <f>SUMIF('Quantidade de alunos estrangeir'!H:H,'Tratativa de Dados'!G105,'Quantidade de alunos estrangeir'!I:I)</f>
        <v>2</v>
      </c>
    </row>
    <row r="106" spans="7:8" x14ac:dyDescent="0.25">
      <c r="G106" t="s">
        <v>3009</v>
      </c>
      <c r="H106">
        <f>SUMIF('Quantidade de alunos estrangeir'!H:H,'Tratativa de Dados'!G106,'Quantidade de alunos estrangeir'!I:I)</f>
        <v>1</v>
      </c>
    </row>
    <row r="107" spans="7:8" x14ac:dyDescent="0.25">
      <c r="G107" t="s">
        <v>3021</v>
      </c>
      <c r="H107">
        <f>SUMIF('Quantidade de alunos estrangeir'!H:H,'Tratativa de Dados'!G107,'Quantidade de alunos estrangeir'!I:I)</f>
        <v>1</v>
      </c>
    </row>
    <row r="108" spans="7:8" x14ac:dyDescent="0.25">
      <c r="G108" t="s">
        <v>3150</v>
      </c>
      <c r="H108">
        <f>SUMIF('Quantidade de alunos estrangeir'!H:H,'Tratativa de Dados'!G108,'Quantidade de alunos estrangeir'!I:I)</f>
        <v>1</v>
      </c>
    </row>
    <row r="109" spans="7:8" x14ac:dyDescent="0.25">
      <c r="G109" t="s">
        <v>3171</v>
      </c>
      <c r="H109">
        <f>SUMIF('Quantidade de alunos estrangeir'!H:H,'Tratativa de Dados'!G109,'Quantidade de alunos estrangeir'!I:I)</f>
        <v>2</v>
      </c>
    </row>
    <row r="110" spans="7:8" x14ac:dyDescent="0.25">
      <c r="G110" t="s">
        <v>3222</v>
      </c>
      <c r="H110">
        <f>SUMIF('Quantidade de alunos estrangeir'!H:H,'Tratativa de Dados'!G110,'Quantidade de alunos estrangeir'!I:I)</f>
        <v>1</v>
      </c>
    </row>
    <row r="111" spans="7:8" x14ac:dyDescent="0.25">
      <c r="G111" t="s">
        <v>3393</v>
      </c>
      <c r="H111">
        <f>SUMIF('Quantidade de alunos estrangeir'!H:H,'Tratativa de Dados'!G111,'Quantidade de alunos estrangeir'!I:I)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"/>
  <sheetViews>
    <sheetView showGridLines="0" tabSelected="1" workbookViewId="0">
      <selection activeCell="K24" sqref="K24"/>
    </sheetView>
  </sheetViews>
  <sheetFormatPr defaultRowHeight="15" x14ac:dyDescent="0.25"/>
  <sheetData>
    <row r="1" spans="6:16" ht="26.25" x14ac:dyDescent="0.4">
      <c r="F1" s="3"/>
      <c r="G1" s="4" t="s">
        <v>3474</v>
      </c>
      <c r="H1" s="3"/>
      <c r="I1" s="3"/>
      <c r="J1" s="3"/>
      <c r="K1" s="3"/>
      <c r="L1" s="3"/>
      <c r="M1" s="3"/>
      <c r="N1" s="3"/>
      <c r="O1" s="3"/>
      <c r="P1" s="3"/>
    </row>
    <row r="2" spans="6:16" ht="26.25" x14ac:dyDescent="0.4">
      <c r="F2" s="3"/>
      <c r="G2" s="4" t="s">
        <v>3473</v>
      </c>
      <c r="H2" s="3"/>
      <c r="I2" s="3"/>
      <c r="J2" s="3"/>
      <c r="K2" s="3"/>
      <c r="L2" s="3"/>
      <c r="M2" s="3"/>
      <c r="N2" s="3"/>
      <c r="O2" s="3"/>
      <c r="P2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Quantidade de alunos estrangeir</vt:lpstr>
      <vt:lpstr>Tratativa de Dados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FRANCISCO MARTINS</cp:lastModifiedBy>
  <dcterms:created xsi:type="dcterms:W3CDTF">2024-11-28T23:14:33Z</dcterms:created>
  <dcterms:modified xsi:type="dcterms:W3CDTF">2024-11-28T23:40:56Z</dcterms:modified>
</cp:coreProperties>
</file>