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0" documentId="13_ncr:1_{4229A1E1-E302-44E8-B67B-1DAD64AC0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<sst xmlns="http://schemas.openxmlformats.org/spreadsheetml/2006/main" count="73" uniqueCount="62">
  <si>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</si>
  <si>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</si>
  <si>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</si>
  <si>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</si>
  <si>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</si>
  <si>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</si>
  <si>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</si>
  <si>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</si>
  <si>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</si>
  <si>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</si>
  <si>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</si>
  <si>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</si>
  <si>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</si>
  <si>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</si>
  <si>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</si>
  <si>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</si>
  <si>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</si>
  <si>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</si>
  <si>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</si>
  <si>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</si>
  <si>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</si>
  <si>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</si>
  <si>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</si>
  <si>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</si>
  <si>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</si>
  <si>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</si>
  <si>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</si>
  <si>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</si>
  <si>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</si>
  <si>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</si>
  <si>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</si>
  <si>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</si>
  <si>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</si>
  <si>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</si>
  <si>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</si>
  <si>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</si>
  <si>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</si>
  <si>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</si>
  <si>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</si>
  <si>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</si>
  <si>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</si>
  <si>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</si>
  <si>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</si>
  <si>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</si>
  <si>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</si>
  <si>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</si>
  <si>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</si>
  <si>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El aplicativo debe tener un login para acceder como Administrador y empleado.</t>
  </si>
  <si>
    <t>Implementar una interfaz  gráfica de login para el registro y acceso al aplicativo.</t>
  </si>
  <si>
    <t xml:space="preserve">Creación y acceso de usuarios para que se pueda acceder al aplicativo. </t>
  </si>
  <si>
    <t>Una vez que se ingrese el usuario y contraseña se procederá a validar los campos de entrada, si en caso de que los campos se encuentren válido se abrirá otra interfaz.</t>
  </si>
  <si>
    <t xml:space="preserve">El aplicativo debe tener los productos los cuales se encontrarán de una manera ordenada y legible </t>
  </si>
  <si>
    <t xml:space="preserve">Implementar una interfaz en el cual mostrará la carta organizada. </t>
  </si>
  <si>
    <t>Para que el jefe pueda acceder como administrador, por otro lado el trabajador deberá acceder como usuario.</t>
  </si>
  <si>
    <t>Para que el mesero ingrese los pedidos de manera correcta y ordenada.</t>
  </si>
  <si>
    <t xml:space="preserve">El mesero seleccionará a través del menú el o los producto, la cantidad y demás especificaciones para la entrega de la comanda a cocina. </t>
  </si>
  <si>
    <t>El aplicativo debe dar un registro de la venta diaria.</t>
  </si>
  <si>
    <t>Para que el jefe pueda llevar un registro actualizado sobre sus ventas.</t>
  </si>
  <si>
    <t>Una vez finalizado el día se hará una sumatoria de los totales de ventas realizadas en el día.</t>
  </si>
  <si>
    <t>Para que se seleccionen los platillos a traves del menú creado y se envíe de manera organizada.</t>
  </si>
  <si>
    <t>Una vez que se generé el pedido se procede a guardar la información y automáticamente se mostrará en la interfaz del registro de ventas.</t>
  </si>
  <si>
    <t>Implementar una interfaz de registro de ventas en la cuál se encontrará registrado el valor total de cada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</si>
</sst>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theme="1"/>
      <name val="Arial"/>
      <scheme val="minor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6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2" fillId="3" borderId="13" xfId="0" applyFont="1" applyFill="1" applyBorder="1"/>
    <xf numFmtId="0" fontId="1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" fillId="0" borderId="10" xfId="0" applyFont="1" applyBorder="1" applyAlignment="1">
      <alignment vertical="center" wrapText="1"/>
    </xf>
    <xf numFmtId="0" fontId="18" fillId="0" borderId="29" xfId="0" applyFont="1" applyBorder="1" applyAlignment="1">
      <alignment wrapText="1"/>
    </xf>
    <xf numFmtId="0" fontId="19" fillId="0" borderId="4" xfId="0" applyFont="1" applyBorder="1" applyAlignment="1">
      <alignment vertical="center" wrapText="1"/>
    </xf>
    <xf numFmtId="0" fontId="19" fillId="0" borderId="2" xfId="0" applyFont="1" applyBorder="1" applyAlignment="1">
      <alignment vertical="top" wrapText="1"/>
    </xf>
    <xf numFmtId="0" fontId="18" fillId="0" borderId="8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4" fillId="6" borderId="12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8" xfId="0" applyFont="1" applyBorder="1"/>
    <xf numFmtId="0" fontId="16" fillId="2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4" fillId="4" borderId="8" xfId="0" applyFont="1" applyFill="1" applyBorder="1" applyAlignment="1">
      <alignment horizontal="center" vertical="center"/>
    </xf>
    <xf numFmtId="0" fontId="13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E5" zoomScale="146" zoomScaleNormal="150" workbookViewId="0">
      <selection activeCell="J8" sqref="J8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3">
      <c r="B6" s="7" t="s">
        <v>15</v>
      </c>
      <c r="C6" s="8" t="s">
        <v>47</v>
      </c>
      <c r="D6" s="8" t="s">
        <v>48</v>
      </c>
      <c r="E6" s="8" t="s">
        <v>49</v>
      </c>
      <c r="F6" s="9" t="s">
        <v>53</v>
      </c>
      <c r="G6" s="8" t="s">
        <v>50</v>
      </c>
      <c r="H6" s="8"/>
      <c r="I6" s="10"/>
      <c r="J6" s="11"/>
      <c r="K6" s="10" t="s">
        <v>30</v>
      </c>
      <c r="L6" s="10" t="s">
        <v>31</v>
      </c>
      <c r="M6" s="12"/>
      <c r="N6" s="13"/>
      <c r="O6" s="14"/>
    </row>
    <row r="7" spans="2:15" ht="47.25" customHeight="1" x14ac:dyDescent="0.25">
      <c r="B7" s="7" t="s">
        <v>16</v>
      </c>
      <c r="C7" s="15" t="s">
        <v>51</v>
      </c>
      <c r="D7" s="15" t="s">
        <v>52</v>
      </c>
      <c r="E7" s="51" t="s">
        <v>59</v>
      </c>
      <c r="F7" s="9" t="s">
        <v>54</v>
      </c>
      <c r="G7" s="8" t="s">
        <v>55</v>
      </c>
      <c r="H7" s="8"/>
      <c r="I7" s="10"/>
      <c r="J7" s="11"/>
      <c r="K7" s="10" t="s">
        <v>32</v>
      </c>
      <c r="L7" s="10" t="s">
        <v>31</v>
      </c>
      <c r="M7" s="16"/>
      <c r="N7" s="8"/>
      <c r="O7" s="9"/>
    </row>
    <row r="8" spans="2:15" ht="62.25" customHeight="1" x14ac:dyDescent="0.3">
      <c r="B8" s="17" t="s">
        <v>17</v>
      </c>
      <c r="C8" s="41" t="s">
        <v>56</v>
      </c>
      <c r="D8" s="53" t="s">
        <v>61</v>
      </c>
      <c r="E8" s="50" t="s">
        <v>58</v>
      </c>
      <c r="F8" s="49" t="s">
        <v>57</v>
      </c>
      <c r="G8" s="52" t="s">
        <v>60</v>
      </c>
      <c r="H8" s="8"/>
      <c r="I8" s="10"/>
      <c r="J8" s="11"/>
      <c r="K8" s="10" t="s">
        <v>32</v>
      </c>
      <c r="L8" s="18" t="s">
        <v>31</v>
      </c>
      <c r="M8" s="19"/>
      <c r="N8" s="8"/>
      <c r="O8" s="20"/>
    </row>
    <row r="9" spans="2:15" ht="68.25" customHeight="1" x14ac:dyDescent="0.25">
      <c r="B9" s="7" t="s">
        <v>18</v>
      </c>
      <c r="C9" s="21"/>
      <c r="D9" s="21"/>
      <c r="E9" s="21"/>
      <c r="F9" s="22"/>
      <c r="G9" s="8"/>
      <c r="H9" s="22"/>
      <c r="I9" s="18"/>
      <c r="J9" s="11"/>
      <c r="K9" s="10"/>
      <c r="L9" s="10"/>
      <c r="M9" s="19"/>
      <c r="N9" s="8"/>
      <c r="O9" s="8"/>
    </row>
    <row r="10" spans="2:15" ht="39.75" customHeight="1" x14ac:dyDescent="0.25">
      <c r="B10" s="7" t="s">
        <v>19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68.25" customHeight="1" x14ac:dyDescent="0.25">
      <c r="B11" s="7" t="s">
        <v>20</v>
      </c>
      <c r="C11" s="23"/>
      <c r="D11" s="24"/>
      <c r="E11" s="24"/>
      <c r="F11" s="22"/>
      <c r="G11" s="24"/>
      <c r="H11" s="22"/>
      <c r="I11" s="18"/>
      <c r="J11" s="11"/>
      <c r="K11" s="10"/>
      <c r="L11" s="10"/>
      <c r="M11" s="25"/>
      <c r="N11" s="8"/>
      <c r="O11" s="8"/>
    </row>
    <row r="12" spans="2:15" ht="39.75" customHeight="1" x14ac:dyDescent="0.25">
      <c r="B12" s="7" t="s">
        <v>21</v>
      </c>
      <c r="C12" s="8"/>
      <c r="D12" s="8"/>
      <c r="E12" s="8"/>
      <c r="F12" s="8"/>
      <c r="G12" s="8"/>
      <c r="H12" s="8"/>
      <c r="I12" s="10"/>
      <c r="J12" s="11"/>
      <c r="K12" s="10"/>
      <c r="L12" s="18"/>
      <c r="M12" s="19"/>
      <c r="N12" s="11"/>
      <c r="O12" s="8"/>
    </row>
    <row r="13" spans="2:15" ht="39.75" customHeight="1" x14ac:dyDescent="0.25">
      <c r="B13" s="7" t="s">
        <v>22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5">
      <c r="B14" s="7" t="s">
        <v>23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5">
      <c r="B15" s="7" t="s">
        <v>24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5">
      <c r="B16" s="7" t="s">
        <v>25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5">
      <c r="B17" s="7" t="s">
        <v>26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5">
      <c r="B18" s="7" t="s">
        <v>27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5">
      <c r="B19" s="7" t="s">
        <v>28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5">
      <c r="B20" s="7" t="s">
        <v>29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5">
      <c r="I21" s="3"/>
      <c r="J21" s="3"/>
      <c r="K21" s="26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27"/>
      <c r="L25" s="3"/>
    </row>
    <row r="26" spans="2:15" ht="19.5" customHeight="1" x14ac:dyDescent="0.25">
      <c r="I26" s="1"/>
      <c r="J26" s="1"/>
      <c r="K26" s="27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">
      <c r="I33" s="1"/>
      <c r="J33" s="1"/>
      <c r="K33" s="2"/>
      <c r="L33" s="1" t="s">
        <v>36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26"/>
      <c r="L1000" s="3"/>
    </row>
    <row r="1001" spans="9:12" ht="15.75" customHeight="1" x14ac:dyDescent="0.25">
      <c r="I1001" s="3"/>
      <c r="J1001" s="3"/>
      <c r="K1001" s="26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/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8"/>
      <c r="D4" s="28"/>
      <c r="E4" s="28"/>
      <c r="F4" s="4"/>
    </row>
    <row r="5" spans="2:16" ht="14.4" hidden="1" x14ac:dyDescent="0.3">
      <c r="C5" s="28"/>
      <c r="D5" s="28"/>
      <c r="E5" s="28"/>
      <c r="F5" s="4"/>
    </row>
    <row r="6" spans="2:16" ht="39.75" customHeight="1" x14ac:dyDescent="0.25">
      <c r="B6" s="78" t="s">
        <v>37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4"/>
    </row>
    <row r="7" spans="2:16" ht="9.75" customHeight="1" x14ac:dyDescent="0.25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2:16" ht="9.75" customHeight="1" x14ac:dyDescent="0.3">
      <c r="B8" s="42"/>
      <c r="C8" s="43"/>
      <c r="D8" s="43"/>
      <c r="E8" s="43"/>
      <c r="F8" s="44"/>
      <c r="G8" s="45"/>
      <c r="H8" s="45"/>
      <c r="I8" s="45"/>
      <c r="J8" s="45"/>
      <c r="K8" s="45"/>
      <c r="L8" s="45"/>
      <c r="M8" s="45"/>
      <c r="N8" s="45"/>
      <c r="O8" s="45"/>
      <c r="P8" s="46"/>
    </row>
    <row r="9" spans="2:16" ht="30" customHeight="1" x14ac:dyDescent="0.25">
      <c r="B9" s="47"/>
      <c r="C9" s="30" t="s">
        <v>1</v>
      </c>
      <c r="D9" s="31"/>
      <c r="E9" s="73" t="s">
        <v>38</v>
      </c>
      <c r="F9" s="74"/>
      <c r="G9" s="31"/>
      <c r="H9" s="73" t="s">
        <v>11</v>
      </c>
      <c r="I9" s="74"/>
      <c r="J9" s="32"/>
      <c r="K9" s="32"/>
      <c r="L9" s="32"/>
      <c r="M9" s="32"/>
      <c r="N9" s="32"/>
      <c r="O9" s="32"/>
      <c r="P9" s="48"/>
    </row>
    <row r="10" spans="2:16" ht="30" customHeight="1" x14ac:dyDescent="0.25">
      <c r="B10" s="47"/>
      <c r="C10" s="33" t="s">
        <v>15</v>
      </c>
      <c r="D10" s="34"/>
      <c r="E10" s="75" t="str">
        <f>VLOOKUP(C10,'Formato descripción HU'!B6:O20,5,0)</f>
        <v>Para que el jefe pueda acceder como administrador, por otro lado el trabajador deberá acceder como usuario.</v>
      </c>
      <c r="F10" s="74"/>
      <c r="G10" s="35"/>
      <c r="H10" s="75" t="str">
        <f>VLOOKUP(C10,'Formato descripción HU'!B6:O20,11,0)</f>
        <v>No iniciado</v>
      </c>
      <c r="I10" s="74"/>
      <c r="J10" s="35"/>
      <c r="K10" s="32"/>
      <c r="L10" s="32"/>
      <c r="M10" s="32"/>
      <c r="N10" s="32"/>
      <c r="O10" s="32"/>
      <c r="P10" s="48"/>
    </row>
    <row r="11" spans="2:16" ht="9.75" customHeight="1" x14ac:dyDescent="0.25">
      <c r="B11" s="47"/>
      <c r="C11" s="36"/>
      <c r="D11" s="34"/>
      <c r="E11" s="37"/>
      <c r="F11" s="37"/>
      <c r="G11" s="35"/>
      <c r="H11" s="37"/>
      <c r="I11" s="37"/>
      <c r="J11" s="35"/>
      <c r="K11" s="37"/>
      <c r="L11" s="37"/>
      <c r="M11" s="32"/>
      <c r="N11" s="37"/>
      <c r="O11" s="37"/>
      <c r="P11" s="48"/>
    </row>
    <row r="12" spans="2:16" ht="30" customHeight="1" x14ac:dyDescent="0.25">
      <c r="B12" s="47"/>
      <c r="C12" s="30" t="s">
        <v>39</v>
      </c>
      <c r="D12" s="34"/>
      <c r="E12" s="73" t="s">
        <v>10</v>
      </c>
      <c r="F12" s="74"/>
      <c r="G12" s="35"/>
      <c r="H12" s="73" t="s">
        <v>40</v>
      </c>
      <c r="I12" s="74"/>
      <c r="J12" s="35"/>
      <c r="K12" s="37"/>
      <c r="L12" s="37"/>
      <c r="M12" s="32"/>
      <c r="N12" s="37"/>
      <c r="O12" s="37"/>
      <c r="P12" s="48"/>
    </row>
    <row r="13" spans="2:16" ht="30" customHeight="1" x14ac:dyDescent="0.25">
      <c r="B13" s="47"/>
      <c r="C13" s="33">
        <f>VLOOKUP('Historia de Usuario'!C10,'Formato descripción HU'!B6:O20,8,0)</f>
        <v>0</v>
      </c>
      <c r="D13" s="34"/>
      <c r="E13" s="75" t="str">
        <f>VLOOKUP(C10,'Formato descripción HU'!B6:O20,10,0)</f>
        <v>Alta</v>
      </c>
      <c r="F13" s="74"/>
      <c r="G13" s="35"/>
      <c r="H13" s="75">
        <f>VLOOKUP(C10,'Formato descripción HU'!B6:O20,7,0)</f>
        <v>0</v>
      </c>
      <c r="I13" s="74"/>
      <c r="J13" s="35"/>
      <c r="K13" s="37"/>
      <c r="L13" s="37"/>
      <c r="M13" s="32"/>
      <c r="N13" s="37"/>
      <c r="O13" s="37"/>
      <c r="P13" s="48"/>
    </row>
    <row r="14" spans="2:16" ht="9.75" customHeight="1" x14ac:dyDescent="0.25">
      <c r="B14" s="47"/>
      <c r="C14" s="32"/>
      <c r="D14" s="34"/>
      <c r="E14" s="32"/>
      <c r="F14" s="32"/>
      <c r="G14" s="35"/>
      <c r="H14" s="35"/>
      <c r="I14" s="32"/>
      <c r="J14" s="32"/>
      <c r="K14" s="32"/>
      <c r="L14" s="32"/>
      <c r="M14" s="32"/>
      <c r="N14" s="32"/>
      <c r="O14" s="32"/>
      <c r="P14" s="48"/>
    </row>
    <row r="15" spans="2:16" ht="19.5" customHeight="1" x14ac:dyDescent="0.25">
      <c r="B15" s="47"/>
      <c r="C15" s="56" t="s">
        <v>41</v>
      </c>
      <c r="D15" s="80" t="str">
        <f>VLOOKUP(C10,'Formato descripción HU'!B6:O20,3,0)</f>
        <v>Implementar una interfaz  gráfica de login para el registro y acceso al aplicativo.</v>
      </c>
      <c r="E15" s="61"/>
      <c r="F15" s="32"/>
      <c r="G15" s="56" t="s">
        <v>42</v>
      </c>
      <c r="H15" s="80" t="str">
        <f>VLOOKUP(C10,'Formato descripción HU'!B6:O20,4,0)</f>
        <v xml:space="preserve">Creación y acceso de usuarios para que se pueda acceder al aplicativo. </v>
      </c>
      <c r="I15" s="60"/>
      <c r="J15" s="61"/>
      <c r="K15" s="32"/>
      <c r="L15" s="56" t="s">
        <v>43</v>
      </c>
      <c r="M15" s="59" t="str">
        <f>VLOOKUP(C10,'Formato descripción HU'!B6:O20,6,0)</f>
        <v>Una vez que se ingrese el usuario y contraseña se procederá a validar los campos de entrada, si en caso de que los campos se encuentren válido se abrirá otra interfaz.</v>
      </c>
      <c r="N15" s="60"/>
      <c r="O15" s="61"/>
      <c r="P15" s="48"/>
    </row>
    <row r="16" spans="2:16" ht="19.5" customHeight="1" x14ac:dyDescent="0.25">
      <c r="B16" s="47"/>
      <c r="C16" s="57"/>
      <c r="D16" s="62"/>
      <c r="E16" s="63"/>
      <c r="F16" s="32"/>
      <c r="G16" s="57"/>
      <c r="H16" s="62"/>
      <c r="I16" s="55"/>
      <c r="J16" s="63"/>
      <c r="K16" s="32"/>
      <c r="L16" s="57"/>
      <c r="M16" s="62"/>
      <c r="N16" s="55"/>
      <c r="O16" s="63"/>
      <c r="P16" s="48"/>
    </row>
    <row r="17" spans="2:16" ht="19.5" customHeight="1" x14ac:dyDescent="0.25">
      <c r="B17" s="47"/>
      <c r="C17" s="58"/>
      <c r="D17" s="64"/>
      <c r="E17" s="66"/>
      <c r="F17" s="32"/>
      <c r="G17" s="58"/>
      <c r="H17" s="64"/>
      <c r="I17" s="65"/>
      <c r="J17" s="66"/>
      <c r="K17" s="32"/>
      <c r="L17" s="58"/>
      <c r="M17" s="64"/>
      <c r="N17" s="65"/>
      <c r="O17" s="66"/>
      <c r="P17" s="48"/>
    </row>
    <row r="18" spans="2:16" ht="9.75" customHeight="1" x14ac:dyDescent="0.25">
      <c r="B18" s="47"/>
      <c r="C18" s="32"/>
      <c r="D18" s="32"/>
      <c r="E18" s="32"/>
      <c r="F18" s="32"/>
      <c r="G18" s="35"/>
      <c r="H18" s="35"/>
      <c r="I18" s="35"/>
      <c r="J18" s="32"/>
      <c r="K18" s="32"/>
      <c r="L18" s="32"/>
      <c r="M18" s="32"/>
      <c r="N18" s="32"/>
      <c r="O18" s="32"/>
      <c r="P18" s="48"/>
    </row>
    <row r="19" spans="2:16" ht="19.5" customHeight="1" x14ac:dyDescent="0.25">
      <c r="B19" s="47"/>
      <c r="C19" s="76" t="s">
        <v>44</v>
      </c>
      <c r="D19" s="61"/>
      <c r="E19" s="67" t="s">
        <v>45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48"/>
    </row>
    <row r="20" spans="2:16" ht="19.5" customHeight="1" x14ac:dyDescent="0.25">
      <c r="B20" s="47"/>
      <c r="C20" s="64"/>
      <c r="D20" s="66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48"/>
    </row>
    <row r="21" spans="2:16" ht="9.75" customHeight="1" x14ac:dyDescent="0.25">
      <c r="B21" s="47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48"/>
    </row>
    <row r="22" spans="2:16" ht="19.5" customHeight="1" x14ac:dyDescent="0.25">
      <c r="B22" s="47"/>
      <c r="C22" s="77" t="s">
        <v>46</v>
      </c>
      <c r="D22" s="61"/>
      <c r="E22" s="59">
        <f>VLOOKUP(C10,'Formato descripción HU'!B6:O20,12,0)</f>
        <v>0</v>
      </c>
      <c r="F22" s="60"/>
      <c r="G22" s="60"/>
      <c r="H22" s="61"/>
      <c r="I22" s="32"/>
      <c r="J22" s="77" t="s">
        <v>13</v>
      </c>
      <c r="K22" s="61"/>
      <c r="L22" s="59">
        <f>VLOOKUP(C10,'Formato descripción HU'!B6:O20,13,0)</f>
        <v>0</v>
      </c>
      <c r="M22" s="60"/>
      <c r="N22" s="60"/>
      <c r="O22" s="61"/>
      <c r="P22" s="48"/>
    </row>
    <row r="23" spans="2:16" ht="19.5" customHeight="1" x14ac:dyDescent="0.25">
      <c r="B23" s="47"/>
      <c r="C23" s="62"/>
      <c r="D23" s="63"/>
      <c r="E23" s="62"/>
      <c r="F23" s="55"/>
      <c r="G23" s="55"/>
      <c r="H23" s="63"/>
      <c r="I23" s="32"/>
      <c r="J23" s="62"/>
      <c r="K23" s="63"/>
      <c r="L23" s="62"/>
      <c r="M23" s="55"/>
      <c r="N23" s="55"/>
      <c r="O23" s="63"/>
      <c r="P23" s="48"/>
    </row>
    <row r="24" spans="2:16" ht="19.5" customHeight="1" x14ac:dyDescent="0.25">
      <c r="B24" s="47"/>
      <c r="C24" s="64"/>
      <c r="D24" s="66"/>
      <c r="E24" s="64"/>
      <c r="F24" s="65"/>
      <c r="G24" s="65"/>
      <c r="H24" s="66"/>
      <c r="I24" s="32"/>
      <c r="J24" s="64"/>
      <c r="K24" s="66"/>
      <c r="L24" s="64"/>
      <c r="M24" s="65"/>
      <c r="N24" s="65"/>
      <c r="O24" s="66"/>
      <c r="P24" s="48"/>
    </row>
    <row r="25" spans="2:16" ht="9.75" customHeight="1" x14ac:dyDescent="0.25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Camila</cp:lastModifiedBy>
  <cp:revision/>
  <dcterms:created xsi:type="dcterms:W3CDTF">2019-10-21T15:37:14Z</dcterms:created>
  <dcterms:modified xsi:type="dcterms:W3CDTF">2023-06-02T13:40:21Z</dcterms:modified>
  <cp:category/>
  <cp:contentStatus/>
</cp:coreProperties>
</file>