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HP\Downloads\"/>
    </mc:Choice>
  </mc:AlternateContent>
  <xr:revisionPtr revIDLastSave="0" documentId="8_{EF6E997F-D647-4342-8B76-9335E7DFBFAB}" xr6:coauthVersionLast="47" xr6:coauthVersionMax="47" xr10:uidLastSave="{00000000-0000-0000-0000-000000000000}"/>
  <bookViews>
    <workbookView xWindow="-120" yWindow="-120" windowWidth="20730" windowHeight="11760" activeTab="1" xr2:uid="{00000000-000D-0000-FFFF-FFFF00000000}"/>
  </bookViews>
  <sheets>
    <sheet name="Backlog" sheetId="1" r:id="rId1"/>
    <sheet name="sprint3"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C26" i="3" l="1"/>
  <c r="D26" i="3" s="1"/>
  <c r="E26" i="3" s="1"/>
  <c r="F26" i="3" s="1"/>
  <c r="G26" i="3" s="1"/>
  <c r="H26" i="3" s="1"/>
  <c r="C25" i="3"/>
  <c r="D25" i="3" s="1"/>
  <c r="E25" i="3" s="1"/>
  <c r="F25" i="3" s="1"/>
  <c r="G25" i="3" s="1"/>
  <c r="H25" i="3" s="1"/>
  <c r="I15" i="3"/>
  <c r="I16" i="3"/>
  <c r="I17" i="3"/>
  <c r="I18" i="3"/>
  <c r="I19" i="3"/>
  <c r="I20" i="3"/>
  <c r="I14" i="3" l="1"/>
  <c r="I13" i="3"/>
  <c r="I5" i="3"/>
  <c r="I6" i="3"/>
  <c r="I7" i="3"/>
  <c r="I8" i="3"/>
  <c r="I9" i="3"/>
  <c r="I10" i="3"/>
  <c r="I11" i="3"/>
  <c r="I12" i="3"/>
  <c r="I4" i="3"/>
</calcChain>
</file>

<file path=xl/sharedStrings.xml><?xml version="1.0" encoding="utf-8"?>
<sst xmlns="http://schemas.openxmlformats.org/spreadsheetml/2006/main" count="211" uniqueCount="94">
  <si>
    <t>t</t>
  </si>
  <si>
    <t>Tema</t>
  </si>
  <si>
    <t>Como un..</t>
  </si>
  <si>
    <t>necesito</t>
  </si>
  <si>
    <t>asi podre...</t>
  </si>
  <si>
    <t>notas</t>
  </si>
  <si>
    <t>prioridad</t>
  </si>
  <si>
    <t>estatus</t>
  </si>
  <si>
    <t>REQ001</t>
  </si>
  <si>
    <t>Ingreso al sistema</t>
  </si>
  <si>
    <t>Ingresar al sistema</t>
  </si>
  <si>
    <t>Iniciar sesión y gestionar la informacion del sistema</t>
  </si>
  <si>
    <t>Alta</t>
  </si>
  <si>
    <t>REQ002</t>
  </si>
  <si>
    <t>Mostrar catálogo de la carta</t>
  </si>
  <si>
    <t>Visualizar el catálogo y seleccionar productos</t>
  </si>
  <si>
    <t>REQ003</t>
  </si>
  <si>
    <t>Editar el catálogo de productos</t>
  </si>
  <si>
    <t>Manejar de mejor manera los platillos del restaurante</t>
  </si>
  <si>
    <t>ID</t>
  </si>
  <si>
    <t>Necesito</t>
  </si>
  <si>
    <t>así podre...</t>
  </si>
  <si>
    <t>Prioridad</t>
  </si>
  <si>
    <t>Status</t>
  </si>
  <si>
    <t>Crear cuenta de inicio de sesión</t>
  </si>
  <si>
    <t>Crear usuario y contraseña</t>
  </si>
  <si>
    <t>Tareas</t>
  </si>
  <si>
    <t>Asignado</t>
  </si>
  <si>
    <t>Estimado</t>
  </si>
  <si>
    <t>REQ001-1</t>
  </si>
  <si>
    <t>Crear un formulario para iniciar sesión.</t>
  </si>
  <si>
    <t>Bryan Ortiz</t>
  </si>
  <si>
    <t>REQ001-2</t>
  </si>
  <si>
    <t>Registro de cuentas en la base de datos.</t>
  </si>
  <si>
    <t>REQ001-3</t>
  </si>
  <si>
    <t>Confirmacion de registro de cuentas</t>
  </si>
  <si>
    <t>Mostrar catalogo</t>
  </si>
  <si>
    <t>Gestionar la edicion del catalogo</t>
  </si>
  <si>
    <t>REQ002-1</t>
  </si>
  <si>
    <t>Crear una interfaz donde se muestre el catálogo</t>
  </si>
  <si>
    <t>Cristian Pincha</t>
  </si>
  <si>
    <t>REQ002-2</t>
  </si>
  <si>
    <t>Seleccionar el número de el o los producos a consumir por el cliente.</t>
  </si>
  <si>
    <t>REQ002-3</t>
  </si>
  <si>
    <t xml:space="preserve">Confirmar la seleccion de el o los productos a consumir por el cliente </t>
  </si>
  <si>
    <t>REQ003-1</t>
  </si>
  <si>
    <t xml:space="preserve">Camila Paredes </t>
  </si>
  <si>
    <t>REQ003-2</t>
  </si>
  <si>
    <t>Modificar el o los platillo.</t>
  </si>
  <si>
    <t>REQ003-3</t>
  </si>
  <si>
    <t>Eliminar el o los platillo.</t>
  </si>
  <si>
    <t>Dia 5</t>
  </si>
  <si>
    <t>Dia 4</t>
  </si>
  <si>
    <t>Dia 3</t>
  </si>
  <si>
    <t>Dia 2</t>
  </si>
  <si>
    <t>Dia 1</t>
  </si>
  <si>
    <t>Total de Horas</t>
  </si>
  <si>
    <t>Horas Estimadas</t>
  </si>
  <si>
    <t>Horas Estimadas
Restantes</t>
  </si>
  <si>
    <t>Modificar catálogo (Platillos)</t>
  </si>
  <si>
    <t>Terminada</t>
  </si>
  <si>
    <t>Terminado</t>
  </si>
  <si>
    <t>Modificar Catálogo (Platillos)</t>
  </si>
  <si>
    <t>Añadir el o los platillo.</t>
  </si>
  <si>
    <t>REQ002-4</t>
  </si>
  <si>
    <t>Consultar la modificación para el personal.</t>
  </si>
  <si>
    <t>Administrador/mesero.</t>
  </si>
  <si>
    <t>Iniciar sesión y gestionar la informacion del sistema.</t>
  </si>
  <si>
    <t>REQ003-4</t>
  </si>
  <si>
    <t xml:space="preserve">Consultar la disponibilidad de mesas disponibles. </t>
  </si>
  <si>
    <t xml:space="preserve">Disponibilidad de mesas. </t>
  </si>
  <si>
    <t>Comprobante de pago</t>
  </si>
  <si>
    <t>Mostrar el número de mesas.</t>
  </si>
  <si>
    <t xml:space="preserve">Mostrar una comprobante de pago. </t>
  </si>
  <si>
    <t>REQ004</t>
  </si>
  <si>
    <t>REQ005</t>
  </si>
  <si>
    <t>Visualizar el número de mesas disponibles.</t>
  </si>
  <si>
    <t>Generar y visualizar un comprobante del pedido.</t>
  </si>
  <si>
    <t>Cristian Pincha-Camila Paredes.</t>
  </si>
  <si>
    <t>REQ004-1</t>
  </si>
  <si>
    <t>REQ004-2</t>
  </si>
  <si>
    <t>REQ004-3</t>
  </si>
  <si>
    <t>REQ005-1</t>
  </si>
  <si>
    <t>REQ005-2</t>
  </si>
  <si>
    <t>REQ005-3</t>
  </si>
  <si>
    <t>Crear una interfaz donde se muestre el numero de las mesas.</t>
  </si>
  <si>
    <t>Seleccionar el número de el o las mesas a ocupar.</t>
  </si>
  <si>
    <t>Confirmar la seleccion de el o las mesas a ocupar.</t>
  </si>
  <si>
    <t>Crear una interfaz donde se muestre el comprobante de pago.</t>
  </si>
  <si>
    <t>Crear un boton para poder imprimir el comprobante</t>
  </si>
  <si>
    <t>Confirmar el PDF generado.</t>
  </si>
  <si>
    <t>Toma de pedidos</t>
  </si>
  <si>
    <t>Tomas de pedido.</t>
  </si>
  <si>
    <t>Durante el proceso de desarrollo del producto software, se abordaron diversos temas que implicaron una parte de autoeducación y el fortalecimiento de los conocimientos adquiridos en clase, especialmente en relación a las técnicas de las 5W+2H, guiándonos además con la metodología SCRUM. En esta metodología, podíamos mantener una relación cercana con nuestro Tester y Product Owner, teniendo sprints para poder evaluar el desempeño de cada miembro y del aplicativo en sí. Además, con el análisis de nuestro burndown chart, podemos observar que hubo momentos en los que el desarrollo del aplicativo experimentó ciertos retrasos, pero al final se logró alcanzar el objetivo planteado, satisfaciendo por completo las necesidades del dueño del producto. Como recomendación adicional, tenemos la organización más eficiente de los tiempos de cada etapa para poder llevar a cabo un trabajo colaborativo de la mejor forma posible, evitando así retrasos e inconvenientes en la comunicación.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</si>
</sst>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rgb="FF000000"/>
      <name val="Arial"/>
      <family val="2"/>
    </font>
    <font>
      <sz val="10"/>
      <color theme="1"/>
      <name val="Arial"/>
      <family val="2"/>
      <scheme val="minor"/>
    </font>
    <font>
      <sz val="8"/>
      <name val="Arial"/>
      <family val="2"/>
      <scheme val="minor"/>
    </font>
    <font>
      <sz val="10"/>
      <color theme="1"/>
      <name val="Arial"/>
      <family val="2"/>
    </font>
    <font>
      <sz val="10"/>
      <name val="Arial"/>
      <family val="2"/>
    </font>
    <font>
      <sz val="10"/>
      <color rgb="FF000000"/>
      <name val="Arial"/>
      <family val="2"/>
    </font>
    <font>
      <sz val="10"/>
      <name val="Arial"/>
      <family val="2"/>
      <scheme val="minor"/>
    </font>
    <font>
      <sz val="10"/>
      <name val="Arial"/>
      <scheme val="minor"/>
    </font>
    <font>
      <sz val="10"/>
      <name val="Roboto"/>
    </font>
  </fonts>
  <fills count="7">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2">
    <border>
      <left/>
      <right/>
      <top/>
      <bottom/>
      <diagonal/>
    </border>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5" fillId="0" borderId="0" xfId="0" applyFont="1"/>
    <xf numFmtId="0" fontId="3" fillId="4" borderId="1" xfId="0" applyFont="1" applyFill="1" applyBorder="1" applyAlignment="1">
      <alignment horizontal="right"/>
    </xf>
    <xf numFmtId="0" fontId="3" fillId="5" borderId="1" xfId="0" applyFont="1" applyFill="1" applyBorder="1" applyAlignment="1">
      <alignment horizontal="right"/>
    </xf>
    <xf numFmtId="0" fontId="3" fillId="6" borderId="1" xfId="0" applyFont="1" applyFill="1" applyBorder="1"/>
    <xf numFmtId="0" fontId="8" fillId="0" borderId="0" xfId="0" applyFont="1" applyAlignment="1">
      <alignment horizontal="right"/>
    </xf>
    <xf numFmtId="0" fontId="7" fillId="3" borderId="1" xfId="0" applyFont="1" applyFill="1" applyBorder="1"/>
    <xf numFmtId="0" fontId="9" fillId="0" borderId="0" xfId="0" applyFont="1"/>
    <xf numFmtId="0" fontId="8" fillId="0" borderId="0" xfId="0" applyFont="1"/>
    <xf numFmtId="0" fontId="8" fillId="3" borderId="1" xfId="0" applyFont="1" applyFill="1" applyBorder="1"/>
    <xf numFmtId="0" fontId="7" fillId="0" borderId="0" xfId="0" applyFont="1" applyAlignment="1">
      <alignment horizontal="right"/>
    </xf>
    <xf numFmtId="0" fontId="11" fillId="0" borderId="0" xfId="0" applyFont="1"/>
    <xf numFmtId="0" fontId="12" fillId="2" borderId="1" xfId="0" applyFont="1" applyFill="1" applyBorder="1"/>
    <xf numFmtId="0" fontId="8" fillId="0" borderId="0" xfId="0" applyFont="1"/>
    <xf numFmtId="0" fontId="10" fillId="0" borderId="0" xfId="0" applyFont="1"/>
    <xf numFmtId="0" fontId="0" fillId="0" borderId="0" xfId="0" applyAlignment="1">
      <alignment horizontal="left" vertical="center" wrapText="1"/>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spPr>
            <a:ln w="28575" cap="rnd">
              <a:solidFill>
                <a:schemeClr val="accent1"/>
              </a:solidFill>
              <a:round/>
            </a:ln>
            <a:effectLst/>
          </c:spPr>
          <c:marker>
            <c:symbol val="none"/>
          </c:marker>
          <c:val>
            <c:numRef>
              <c:f>burdonchart!$B$25:$H$25</c:f>
              <c:numCache>
                <c:formatCode>General</c:formatCode>
                <c:ptCount val="7"/>
                <c:pt idx="0">
                  <c:v>0</c:v>
                </c:pt>
                <c:pt idx="1">
                  <c:v>53</c:v>
                </c:pt>
                <c:pt idx="2">
                  <c:v>39</c:v>
                </c:pt>
                <c:pt idx="3">
                  <c:v>32</c:v>
                </c:pt>
                <c:pt idx="4">
                  <c:v>20</c:v>
                </c:pt>
                <c:pt idx="5">
                  <c:v>9</c:v>
                </c:pt>
                <c:pt idx="6">
                  <c:v>2</c:v>
                </c:pt>
              </c:numCache>
            </c:numRef>
          </c:val>
          <c:smooth val="0"/>
          <c:extLst>
            <c:ext xmlns:c16="http://schemas.microsoft.com/office/drawing/2014/chart" uri="{C3380CC4-5D6E-409C-BE32-E72D297353CC}">
              <c16:uniqueId val="{00000000-1620-4713-AF48-1EB56E18A949}"/>
            </c:ext>
          </c:extLst>
        </c:ser>
        <c:ser>
          <c:idx val="1"/>
          <c:order val="1"/>
          <c:spPr>
            <a:ln w="28575" cap="rnd">
              <a:solidFill>
                <a:schemeClr val="accent2"/>
              </a:solidFill>
              <a:round/>
            </a:ln>
            <a:effectLst/>
          </c:spPr>
          <c:marker>
            <c:symbol val="none"/>
          </c:marker>
          <c:val>
            <c:numRef>
              <c:f>burdonchart!$B$26:$H$26</c:f>
              <c:numCache>
                <c:formatCode>General</c:formatCode>
                <c:ptCount val="7"/>
                <c:pt idx="0">
                  <c:v>0</c:v>
                </c:pt>
                <c:pt idx="1">
                  <c:v>53</c:v>
                </c:pt>
                <c:pt idx="2">
                  <c:v>42.4</c:v>
                </c:pt>
                <c:pt idx="3">
                  <c:v>31.799999999999997</c:v>
                </c:pt>
                <c:pt idx="4">
                  <c:v>21.199999999999996</c:v>
                </c:pt>
                <c:pt idx="5">
                  <c:v>10.599999999999996</c:v>
                </c:pt>
                <c:pt idx="6">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161925</xdr:colOff>
      <xdr:row>23</xdr:row>
      <xdr:rowOff>142875</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otalsRowCount="1">
  <tableColumns count="1">
    <tableColumn id="1" xr3:uid="{00000000-0010-0000-0000-000001000000}" name="Column1" totalsRowFunction="custom" totalsRowDxfId="0">
      <calculatedColumnFormula>SUM(D4:H4)</calculatedColumnFormula>
      <totalsRowFormula>SUM(D14:H14)</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activeCell="B4" sqref="B4"/>
    </sheetView>
  </sheetViews>
  <sheetFormatPr baseColWidth="10" defaultColWidth="12.5703125" defaultRowHeight="15" customHeight="1" x14ac:dyDescent="0.2"/>
  <cols>
    <col min="1" max="1" width="12.42578125" customWidth="1"/>
    <col min="2" max="2" width="26.85546875" customWidth="1"/>
    <col min="3" max="3" width="36" customWidth="1"/>
    <col min="4" max="4" width="30.140625" customWidth="1"/>
    <col min="5" max="5" width="54.42578125" customWidth="1"/>
    <col min="6" max="26" width="12.42578125" customWidth="1"/>
  </cols>
  <sheetData>
    <row r="1" spans="1:8" ht="15.75" customHeight="1" x14ac:dyDescent="0.2">
      <c r="A1" s="1" t="s">
        <v>0</v>
      </c>
      <c r="B1" s="1" t="s">
        <v>1</v>
      </c>
      <c r="C1" s="1" t="s">
        <v>2</v>
      </c>
      <c r="D1" s="1" t="s">
        <v>3</v>
      </c>
      <c r="E1" s="1" t="s">
        <v>4</v>
      </c>
      <c r="F1" s="1" t="s">
        <v>5</v>
      </c>
      <c r="G1" s="1" t="s">
        <v>6</v>
      </c>
      <c r="H1" s="1" t="s">
        <v>7</v>
      </c>
    </row>
    <row r="2" spans="1:8" ht="15.75" customHeight="1" x14ac:dyDescent="0.2">
      <c r="A2" s="15" t="s">
        <v>8</v>
      </c>
      <c r="B2" s="15" t="s">
        <v>9</v>
      </c>
      <c r="C2" s="15" t="s">
        <v>66</v>
      </c>
      <c r="D2" s="15" t="s">
        <v>10</v>
      </c>
      <c r="E2" s="15" t="s">
        <v>11</v>
      </c>
      <c r="F2" s="18"/>
      <c r="G2" s="15" t="s">
        <v>12</v>
      </c>
      <c r="H2" s="15" t="s">
        <v>60</v>
      </c>
    </row>
    <row r="3" spans="1:8" ht="15.75" customHeight="1" x14ac:dyDescent="0.2">
      <c r="A3" s="15" t="s">
        <v>13</v>
      </c>
      <c r="B3" s="15" t="s">
        <v>59</v>
      </c>
      <c r="C3" s="15" t="s">
        <v>66</v>
      </c>
      <c r="D3" s="19" t="s">
        <v>17</v>
      </c>
      <c r="E3" s="15" t="s">
        <v>18</v>
      </c>
      <c r="F3" s="15"/>
      <c r="G3" s="15" t="s">
        <v>12</v>
      </c>
      <c r="H3" s="15" t="s">
        <v>60</v>
      </c>
    </row>
    <row r="4" spans="1:8" ht="15.75" customHeight="1" x14ac:dyDescent="0.2">
      <c r="A4" s="15" t="s">
        <v>16</v>
      </c>
      <c r="B4" s="15" t="s">
        <v>70</v>
      </c>
      <c r="C4" s="15" t="s">
        <v>66</v>
      </c>
      <c r="D4" s="15" t="s">
        <v>72</v>
      </c>
      <c r="E4" s="15" t="s">
        <v>76</v>
      </c>
      <c r="F4" s="18"/>
      <c r="G4" s="15" t="s">
        <v>12</v>
      </c>
      <c r="H4" s="15" t="s">
        <v>60</v>
      </c>
    </row>
    <row r="5" spans="1:8" ht="15.75" customHeight="1" x14ac:dyDescent="0.2">
      <c r="A5" s="15" t="s">
        <v>74</v>
      </c>
      <c r="B5" s="15" t="s">
        <v>91</v>
      </c>
      <c r="C5" s="15" t="s">
        <v>66</v>
      </c>
      <c r="D5" s="19" t="s">
        <v>14</v>
      </c>
      <c r="E5" s="15" t="s">
        <v>15</v>
      </c>
      <c r="F5" s="18"/>
      <c r="G5" s="15" t="s">
        <v>12</v>
      </c>
      <c r="H5" s="15" t="s">
        <v>60</v>
      </c>
    </row>
    <row r="6" spans="1:8" ht="15.75" customHeight="1" x14ac:dyDescent="0.2">
      <c r="A6" s="15" t="s">
        <v>75</v>
      </c>
      <c r="B6" s="15" t="s">
        <v>71</v>
      </c>
      <c r="C6" s="15" t="s">
        <v>66</v>
      </c>
      <c r="D6" s="18" t="s">
        <v>73</v>
      </c>
      <c r="E6" s="15" t="s">
        <v>77</v>
      </c>
      <c r="F6" s="18"/>
      <c r="G6" s="15" t="s">
        <v>12</v>
      </c>
      <c r="H6" s="15" t="s">
        <v>60</v>
      </c>
    </row>
    <row r="7" spans="1:8" ht="15.75" customHeight="1" x14ac:dyDescent="0.2">
      <c r="A7" s="3"/>
      <c r="B7" s="3"/>
      <c r="C7" s="3"/>
      <c r="D7" s="3"/>
      <c r="E7" s="3"/>
      <c r="G7" s="3"/>
      <c r="H7" s="3"/>
    </row>
    <row r="8" spans="1:8" ht="15.75" customHeight="1" x14ac:dyDescent="0.2">
      <c r="A8" s="3"/>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tabSelected="1" topLeftCell="A22" workbookViewId="0">
      <selection activeCell="A31" sqref="A31"/>
    </sheetView>
  </sheetViews>
  <sheetFormatPr baseColWidth="10" defaultColWidth="12.5703125" defaultRowHeight="15" customHeight="1" x14ac:dyDescent="0.2"/>
  <cols>
    <col min="1" max="2" width="12.42578125" customWidth="1"/>
    <col min="3" max="4" width="18.85546875" customWidth="1"/>
    <col min="5" max="5" width="20.5703125" customWidth="1"/>
    <col min="6" max="6" width="56.140625" customWidth="1"/>
    <col min="7" max="26" width="12.42578125" customWidth="1"/>
  </cols>
  <sheetData>
    <row r="1" spans="2:9" ht="15.75" customHeight="1" x14ac:dyDescent="0.2"/>
    <row r="2" spans="2:9" ht="15.75" customHeight="1" x14ac:dyDescent="0.2"/>
    <row r="3" spans="2:9" ht="15.75" customHeight="1" x14ac:dyDescent="0.2">
      <c r="B3" s="1" t="s">
        <v>19</v>
      </c>
      <c r="C3" s="1" t="s">
        <v>1</v>
      </c>
      <c r="D3" s="1" t="s">
        <v>2</v>
      </c>
      <c r="E3" s="1" t="s">
        <v>20</v>
      </c>
      <c r="F3" s="1" t="s">
        <v>21</v>
      </c>
      <c r="G3" s="1" t="s">
        <v>5</v>
      </c>
      <c r="H3" s="1" t="s">
        <v>22</v>
      </c>
      <c r="I3" s="1" t="s">
        <v>23</v>
      </c>
    </row>
    <row r="4" spans="2:9" ht="15.75" customHeight="1" x14ac:dyDescent="0.2">
      <c r="B4" s="5" t="s">
        <v>8</v>
      </c>
      <c r="C4" s="5" t="s">
        <v>24</v>
      </c>
      <c r="D4" s="5" t="s">
        <v>66</v>
      </c>
      <c r="E4" s="16" t="s">
        <v>25</v>
      </c>
      <c r="F4" s="5" t="s">
        <v>67</v>
      </c>
      <c r="G4" s="5"/>
      <c r="H4" s="5" t="s">
        <v>12</v>
      </c>
      <c r="I4" s="13" t="s">
        <v>61</v>
      </c>
    </row>
    <row r="5" spans="2:9" ht="15.75" customHeight="1" x14ac:dyDescent="0.2">
      <c r="B5" s="3"/>
      <c r="C5" s="6" t="s">
        <v>26</v>
      </c>
      <c r="D5" s="3"/>
      <c r="E5" s="3"/>
      <c r="F5" s="3"/>
      <c r="G5" s="6" t="s">
        <v>27</v>
      </c>
      <c r="H5" s="3"/>
      <c r="I5" s="6" t="s">
        <v>28</v>
      </c>
    </row>
    <row r="6" spans="2:9" ht="15.75" customHeight="1" x14ac:dyDescent="0.2">
      <c r="B6" s="15" t="s">
        <v>29</v>
      </c>
      <c r="C6" s="20" t="s">
        <v>30</v>
      </c>
      <c r="D6" s="21"/>
      <c r="E6" s="21"/>
      <c r="F6" s="21"/>
      <c r="G6" s="3" t="s">
        <v>31</v>
      </c>
      <c r="H6" s="3"/>
      <c r="I6" s="12">
        <v>5</v>
      </c>
    </row>
    <row r="7" spans="2:9" ht="15.75" customHeight="1" x14ac:dyDescent="0.2">
      <c r="B7" s="15" t="s">
        <v>32</v>
      </c>
      <c r="C7" s="20" t="s">
        <v>33</v>
      </c>
      <c r="D7" s="21"/>
      <c r="E7" s="21"/>
      <c r="F7" s="21"/>
      <c r="G7" s="3" t="s">
        <v>31</v>
      </c>
      <c r="H7" s="3"/>
      <c r="I7" s="12">
        <v>3</v>
      </c>
    </row>
    <row r="8" spans="2:9" ht="15.75" customHeight="1" x14ac:dyDescent="0.2">
      <c r="B8" s="15" t="s">
        <v>34</v>
      </c>
      <c r="C8" s="20" t="s">
        <v>35</v>
      </c>
      <c r="D8" s="21"/>
      <c r="E8" s="21"/>
      <c r="F8" s="21"/>
      <c r="G8" s="3" t="s">
        <v>31</v>
      </c>
      <c r="H8" s="3"/>
      <c r="I8" s="3">
        <v>3</v>
      </c>
    </row>
    <row r="9" spans="2:9" ht="15.75" customHeight="1" x14ac:dyDescent="0.2">
      <c r="B9" s="1"/>
      <c r="C9" s="1"/>
      <c r="D9" s="1"/>
      <c r="E9" s="1"/>
      <c r="F9" s="1"/>
      <c r="G9" s="1"/>
      <c r="H9" s="1"/>
      <c r="I9" s="1"/>
    </row>
    <row r="10" spans="2:9" ht="15.75" customHeight="1" x14ac:dyDescent="0.2">
      <c r="B10" s="1" t="s">
        <v>19</v>
      </c>
      <c r="C10" s="1" t="s">
        <v>1</v>
      </c>
      <c r="D10" s="1" t="s">
        <v>2</v>
      </c>
      <c r="E10" s="1" t="s">
        <v>20</v>
      </c>
      <c r="F10" s="1" t="s">
        <v>21</v>
      </c>
      <c r="G10" s="1" t="s">
        <v>5</v>
      </c>
      <c r="H10" s="1" t="s">
        <v>22</v>
      </c>
      <c r="I10" s="1" t="s">
        <v>23</v>
      </c>
    </row>
    <row r="11" spans="2:9" ht="15.75" customHeight="1" x14ac:dyDescent="0.2">
      <c r="B11" s="13" t="s">
        <v>13</v>
      </c>
      <c r="C11" s="13" t="s">
        <v>62</v>
      </c>
      <c r="D11" s="5" t="s">
        <v>66</v>
      </c>
      <c r="E11" s="5" t="s">
        <v>17</v>
      </c>
      <c r="F11" s="5" t="s">
        <v>18</v>
      </c>
      <c r="G11" s="5"/>
      <c r="H11" s="5" t="s">
        <v>12</v>
      </c>
      <c r="I11" s="5" t="s">
        <v>61</v>
      </c>
    </row>
    <row r="12" spans="2:9" ht="15.75" customHeight="1" x14ac:dyDescent="0.2">
      <c r="C12" s="6" t="s">
        <v>26</v>
      </c>
      <c r="G12" s="6" t="s">
        <v>27</v>
      </c>
      <c r="I12" s="4" t="s">
        <v>28</v>
      </c>
    </row>
    <row r="13" spans="2:9" ht="15.75" customHeight="1" x14ac:dyDescent="0.2">
      <c r="B13" s="14" t="s">
        <v>38</v>
      </c>
      <c r="C13" s="14" t="s">
        <v>63</v>
      </c>
      <c r="G13" s="4" t="s">
        <v>46</v>
      </c>
      <c r="I13" s="8">
        <v>5</v>
      </c>
    </row>
    <row r="14" spans="2:9" ht="15.75" customHeight="1" x14ac:dyDescent="0.2">
      <c r="B14" s="14" t="s">
        <v>41</v>
      </c>
      <c r="C14" s="4" t="s">
        <v>48</v>
      </c>
      <c r="G14" s="4" t="s">
        <v>46</v>
      </c>
      <c r="I14" s="8">
        <v>2</v>
      </c>
    </row>
    <row r="15" spans="2:9" ht="15.75" customHeight="1" x14ac:dyDescent="0.2">
      <c r="B15" s="14" t="s">
        <v>43</v>
      </c>
      <c r="C15" s="4" t="s">
        <v>50</v>
      </c>
      <c r="G15" s="4" t="s">
        <v>46</v>
      </c>
      <c r="I15" s="8">
        <v>3</v>
      </c>
    </row>
    <row r="16" spans="2:9" ht="15.75" customHeight="1" x14ac:dyDescent="0.2">
      <c r="B16" s="14" t="s">
        <v>64</v>
      </c>
      <c r="C16" s="14" t="s">
        <v>65</v>
      </c>
      <c r="D16" s="1"/>
      <c r="E16" s="1"/>
      <c r="F16" s="1"/>
      <c r="G16" s="4" t="s">
        <v>46</v>
      </c>
      <c r="I16" s="8">
        <v>2</v>
      </c>
    </row>
    <row r="17" spans="2:9" ht="15.75" customHeight="1" x14ac:dyDescent="0.2">
      <c r="B17" s="14"/>
      <c r="C17" s="4"/>
      <c r="G17" s="4"/>
      <c r="I17" s="8"/>
    </row>
    <row r="18" spans="2:9" ht="15.75" customHeight="1" x14ac:dyDescent="0.2">
      <c r="B18" s="1" t="s">
        <v>19</v>
      </c>
      <c r="C18" s="1" t="s">
        <v>1</v>
      </c>
      <c r="D18" s="1" t="s">
        <v>2</v>
      </c>
      <c r="E18" s="1" t="s">
        <v>20</v>
      </c>
      <c r="F18" s="1" t="s">
        <v>21</v>
      </c>
      <c r="G18" s="1" t="s">
        <v>5</v>
      </c>
      <c r="H18" s="1" t="s">
        <v>22</v>
      </c>
      <c r="I18" s="1" t="s">
        <v>23</v>
      </c>
    </row>
    <row r="19" spans="2:9" ht="15.75" customHeight="1" x14ac:dyDescent="0.2">
      <c r="B19" s="5" t="s">
        <v>16</v>
      </c>
      <c r="C19" s="5" t="s">
        <v>70</v>
      </c>
      <c r="D19" s="5" t="s">
        <v>66</v>
      </c>
      <c r="E19" s="5" t="s">
        <v>72</v>
      </c>
      <c r="F19" s="5" t="s">
        <v>76</v>
      </c>
      <c r="G19" s="5"/>
      <c r="H19" s="5" t="s">
        <v>12</v>
      </c>
      <c r="I19" s="5" t="s">
        <v>61</v>
      </c>
    </row>
    <row r="20" spans="2:9" ht="15.75" customHeight="1" x14ac:dyDescent="0.2">
      <c r="B20" s="3"/>
      <c r="C20" s="6" t="s">
        <v>26</v>
      </c>
      <c r="D20" s="3"/>
      <c r="E20" s="3"/>
      <c r="F20" s="3"/>
      <c r="G20" s="6" t="s">
        <v>27</v>
      </c>
      <c r="H20" s="3"/>
      <c r="I20" s="6" t="s">
        <v>28</v>
      </c>
    </row>
    <row r="21" spans="2:9" ht="15.75" customHeight="1" x14ac:dyDescent="0.2">
      <c r="B21" s="3" t="s">
        <v>45</v>
      </c>
      <c r="C21" s="3" t="s">
        <v>85</v>
      </c>
      <c r="G21" s="3" t="s">
        <v>78</v>
      </c>
      <c r="H21" s="3"/>
      <c r="I21" s="7">
        <v>2</v>
      </c>
    </row>
    <row r="22" spans="2:9" ht="15.75" customHeight="1" x14ac:dyDescent="0.2">
      <c r="B22" s="3" t="s">
        <v>47</v>
      </c>
      <c r="C22" s="3" t="s">
        <v>86</v>
      </c>
      <c r="G22" s="3" t="s">
        <v>78</v>
      </c>
      <c r="H22" s="3"/>
      <c r="I22" s="7">
        <v>3</v>
      </c>
    </row>
    <row r="23" spans="2:9" ht="15.75" customHeight="1" x14ac:dyDescent="0.2">
      <c r="B23" s="3" t="s">
        <v>49</v>
      </c>
      <c r="C23" s="3" t="s">
        <v>87</v>
      </c>
      <c r="G23" s="3" t="s">
        <v>78</v>
      </c>
      <c r="H23" s="3"/>
      <c r="I23" s="7">
        <v>2</v>
      </c>
    </row>
    <row r="24" spans="2:9" ht="15.75" customHeight="1" x14ac:dyDescent="0.2">
      <c r="B24" s="3" t="s">
        <v>68</v>
      </c>
      <c r="C24" s="3" t="s">
        <v>69</v>
      </c>
      <c r="G24" s="3" t="s">
        <v>78</v>
      </c>
      <c r="I24" s="7">
        <v>3</v>
      </c>
    </row>
    <row r="25" spans="2:9" ht="15.75" customHeight="1" x14ac:dyDescent="0.2"/>
    <row r="26" spans="2:9" ht="15.75" customHeight="1" x14ac:dyDescent="0.2">
      <c r="B26" s="1" t="s">
        <v>19</v>
      </c>
      <c r="C26" s="1" t="s">
        <v>1</v>
      </c>
      <c r="D26" s="1" t="s">
        <v>2</v>
      </c>
      <c r="E26" s="1" t="s">
        <v>20</v>
      </c>
      <c r="F26" s="1" t="s">
        <v>21</v>
      </c>
      <c r="G26" s="1" t="s">
        <v>5</v>
      </c>
      <c r="H26" s="1" t="s">
        <v>22</v>
      </c>
      <c r="I26" s="1" t="s">
        <v>23</v>
      </c>
    </row>
    <row r="27" spans="2:9" ht="15.75" customHeight="1" x14ac:dyDescent="0.2">
      <c r="B27" s="5" t="s">
        <v>74</v>
      </c>
      <c r="C27" s="5" t="s">
        <v>92</v>
      </c>
      <c r="D27" s="5" t="s">
        <v>66</v>
      </c>
      <c r="E27" s="5" t="s">
        <v>36</v>
      </c>
      <c r="F27" s="5" t="s">
        <v>37</v>
      </c>
      <c r="G27" s="5"/>
      <c r="H27" s="5" t="s">
        <v>12</v>
      </c>
      <c r="I27" s="5" t="s">
        <v>61</v>
      </c>
    </row>
    <row r="28" spans="2:9" ht="15.75" customHeight="1" x14ac:dyDescent="0.2">
      <c r="B28" s="3"/>
      <c r="C28" s="6" t="s">
        <v>26</v>
      </c>
      <c r="D28" s="3"/>
      <c r="E28" s="3"/>
      <c r="F28" s="3"/>
      <c r="G28" s="6" t="s">
        <v>27</v>
      </c>
      <c r="H28" s="3"/>
      <c r="I28" s="6" t="s">
        <v>28</v>
      </c>
    </row>
    <row r="29" spans="2:9" ht="15.75" customHeight="1" x14ac:dyDescent="0.2">
      <c r="B29" s="3" t="s">
        <v>79</v>
      </c>
      <c r="C29" s="3" t="s">
        <v>39</v>
      </c>
      <c r="G29" s="3" t="s">
        <v>40</v>
      </c>
      <c r="H29" s="3"/>
      <c r="I29" s="7">
        <v>5</v>
      </c>
    </row>
    <row r="30" spans="2:9" ht="15.75" customHeight="1" x14ac:dyDescent="0.2">
      <c r="B30" s="3" t="s">
        <v>80</v>
      </c>
      <c r="C30" s="3" t="s">
        <v>42</v>
      </c>
      <c r="G30" s="3" t="s">
        <v>40</v>
      </c>
      <c r="H30" s="3"/>
      <c r="I30" s="7">
        <v>5</v>
      </c>
    </row>
    <row r="31" spans="2:9" ht="15.75" customHeight="1" x14ac:dyDescent="0.2">
      <c r="B31" s="3" t="s">
        <v>81</v>
      </c>
      <c r="C31" s="3" t="s">
        <v>44</v>
      </c>
      <c r="G31" s="3" t="s">
        <v>40</v>
      </c>
      <c r="H31" s="3"/>
      <c r="I31" s="7">
        <v>4</v>
      </c>
    </row>
    <row r="32" spans="2:9" ht="15.75" customHeight="1" x14ac:dyDescent="0.2"/>
    <row r="33" spans="2:9" ht="15.75" customHeight="1" x14ac:dyDescent="0.2">
      <c r="B33" s="1" t="s">
        <v>19</v>
      </c>
      <c r="C33" s="1" t="s">
        <v>1</v>
      </c>
      <c r="D33" s="1" t="s">
        <v>2</v>
      </c>
      <c r="E33" s="1" t="s">
        <v>20</v>
      </c>
      <c r="F33" s="1" t="s">
        <v>21</v>
      </c>
      <c r="G33" s="1" t="s">
        <v>5</v>
      </c>
      <c r="H33" s="1" t="s">
        <v>22</v>
      </c>
      <c r="I33" s="1" t="s">
        <v>23</v>
      </c>
    </row>
    <row r="34" spans="2:9" ht="15.75" customHeight="1" x14ac:dyDescent="0.2">
      <c r="B34" s="5" t="s">
        <v>75</v>
      </c>
      <c r="C34" s="5" t="s">
        <v>71</v>
      </c>
      <c r="D34" s="5" t="s">
        <v>66</v>
      </c>
      <c r="E34" s="5" t="s">
        <v>73</v>
      </c>
      <c r="F34" s="5" t="s">
        <v>77</v>
      </c>
      <c r="G34" s="5"/>
      <c r="H34" s="5" t="s">
        <v>12</v>
      </c>
      <c r="I34" s="5" t="s">
        <v>61</v>
      </c>
    </row>
    <row r="35" spans="2:9" ht="15.75" customHeight="1" x14ac:dyDescent="0.2">
      <c r="B35" s="3"/>
      <c r="C35" s="6" t="s">
        <v>26</v>
      </c>
      <c r="D35" s="3"/>
      <c r="E35" s="3"/>
      <c r="F35" s="3"/>
      <c r="G35" s="6" t="s">
        <v>27</v>
      </c>
      <c r="H35" s="3"/>
      <c r="I35" s="6" t="s">
        <v>28</v>
      </c>
    </row>
    <row r="36" spans="2:9" ht="15.75" customHeight="1" x14ac:dyDescent="0.2">
      <c r="B36" s="3" t="s">
        <v>82</v>
      </c>
      <c r="C36" s="3" t="s">
        <v>88</v>
      </c>
      <c r="G36" s="3" t="s">
        <v>31</v>
      </c>
      <c r="H36" s="3"/>
      <c r="I36" s="7">
        <v>4</v>
      </c>
    </row>
    <row r="37" spans="2:9" ht="15.75" customHeight="1" x14ac:dyDescent="0.2">
      <c r="B37" s="3" t="s">
        <v>83</v>
      </c>
      <c r="C37" s="3" t="s">
        <v>89</v>
      </c>
      <c r="G37" s="3" t="s">
        <v>31</v>
      </c>
      <c r="H37" s="3"/>
      <c r="I37" s="7">
        <v>1</v>
      </c>
    </row>
    <row r="38" spans="2:9" ht="15.75" customHeight="1" x14ac:dyDescent="0.2">
      <c r="B38" s="3" t="s">
        <v>84</v>
      </c>
      <c r="C38" s="3" t="s">
        <v>90</v>
      </c>
      <c r="G38" s="3" t="s">
        <v>31</v>
      </c>
      <c r="H38" s="3"/>
      <c r="I38" s="7">
        <v>1</v>
      </c>
    </row>
    <row r="39" spans="2:9" ht="15.75" customHeight="1" x14ac:dyDescent="0.2"/>
    <row r="40" spans="2:9" ht="15.75" customHeight="1" x14ac:dyDescent="0.2">
      <c r="B40" s="3"/>
      <c r="C40" s="3"/>
      <c r="G40" s="3"/>
      <c r="I40" s="7"/>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C6:F6"/>
    <mergeCell ref="C7:F7"/>
    <mergeCell ref="C8:F8"/>
  </mergeCells>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opLeftCell="A24" workbookViewId="0">
      <selection activeCell="F42" sqref="F42"/>
    </sheetView>
  </sheetViews>
  <sheetFormatPr baseColWidth="10" defaultColWidth="12.5703125" defaultRowHeight="15" customHeight="1" x14ac:dyDescent="0.2"/>
  <cols>
    <col min="1" max="1" width="12.42578125" customWidth="1"/>
    <col min="2" max="2" width="24.5703125" customWidth="1"/>
    <col min="3" max="26" width="12.42578125" customWidth="1"/>
  </cols>
  <sheetData>
    <row r="1" spans="1:9" ht="15.75" customHeight="1" x14ac:dyDescent="0.2"/>
    <row r="2" spans="1:9" ht="15.75" customHeight="1" x14ac:dyDescent="0.2"/>
    <row r="3" spans="1:9" ht="15.75" customHeight="1" x14ac:dyDescent="0.2">
      <c r="B3" s="3"/>
      <c r="C3" s="3" t="s">
        <v>28</v>
      </c>
      <c r="D3" s="3" t="s">
        <v>51</v>
      </c>
      <c r="E3" s="3" t="s">
        <v>52</v>
      </c>
      <c r="F3" s="3" t="s">
        <v>53</v>
      </c>
      <c r="G3" s="3" t="s">
        <v>54</v>
      </c>
      <c r="H3" s="3" t="s">
        <v>55</v>
      </c>
      <c r="I3" s="3" t="s">
        <v>56</v>
      </c>
    </row>
    <row r="4" spans="1:9" ht="15.75" customHeight="1" x14ac:dyDescent="0.2">
      <c r="B4" s="2" t="s">
        <v>29</v>
      </c>
      <c r="C4" s="9">
        <v>5</v>
      </c>
      <c r="D4" s="7">
        <v>2</v>
      </c>
      <c r="E4" s="7">
        <v>1</v>
      </c>
      <c r="F4" s="7">
        <v>1</v>
      </c>
      <c r="G4" s="7">
        <v>0</v>
      </c>
      <c r="H4" s="7">
        <v>0</v>
      </c>
      <c r="I4" s="10">
        <f>SUM(D4:H4)</f>
        <v>4</v>
      </c>
    </row>
    <row r="5" spans="1:9" ht="15.75" customHeight="1" x14ac:dyDescent="0.2">
      <c r="B5" s="2" t="s">
        <v>32</v>
      </c>
      <c r="C5" s="9">
        <v>3</v>
      </c>
      <c r="D5" s="7">
        <v>0</v>
      </c>
      <c r="E5" s="7">
        <v>1</v>
      </c>
      <c r="F5" s="7">
        <v>0</v>
      </c>
      <c r="G5" s="7">
        <v>1</v>
      </c>
      <c r="H5" s="7">
        <v>0</v>
      </c>
      <c r="I5" s="10">
        <f t="shared" ref="I5:I10" si="0">SUM(D5:H5)</f>
        <v>2</v>
      </c>
    </row>
    <row r="6" spans="1:9" ht="15.75" customHeight="1" x14ac:dyDescent="0.2">
      <c r="A6" s="3"/>
      <c r="B6" s="2" t="s">
        <v>34</v>
      </c>
      <c r="C6" s="9">
        <v>3</v>
      </c>
      <c r="D6" s="7">
        <v>1</v>
      </c>
      <c r="E6" s="7">
        <v>0</v>
      </c>
      <c r="F6" s="7">
        <v>2</v>
      </c>
      <c r="G6" s="7">
        <v>1</v>
      </c>
      <c r="H6" s="7">
        <v>0</v>
      </c>
      <c r="I6" s="10">
        <f t="shared" si="0"/>
        <v>4</v>
      </c>
    </row>
    <row r="7" spans="1:9" ht="15.75" customHeight="1" x14ac:dyDescent="0.2">
      <c r="A7" s="3"/>
      <c r="B7" s="2" t="s">
        <v>38</v>
      </c>
      <c r="C7" s="9">
        <v>5</v>
      </c>
      <c r="D7" s="7">
        <v>1</v>
      </c>
      <c r="E7" s="7">
        <v>0</v>
      </c>
      <c r="F7" s="7">
        <v>0</v>
      </c>
      <c r="G7" s="7">
        <v>3</v>
      </c>
      <c r="H7" s="7">
        <v>1</v>
      </c>
      <c r="I7" s="10">
        <f t="shared" si="0"/>
        <v>5</v>
      </c>
    </row>
    <row r="8" spans="1:9" ht="15.75" customHeight="1" x14ac:dyDescent="0.2">
      <c r="B8" s="2" t="s">
        <v>41</v>
      </c>
      <c r="C8" s="9">
        <v>2</v>
      </c>
      <c r="D8" s="7">
        <v>1</v>
      </c>
      <c r="E8" s="7">
        <v>0</v>
      </c>
      <c r="F8" s="7">
        <v>0</v>
      </c>
      <c r="G8" s="7">
        <v>0</v>
      </c>
      <c r="H8" s="7">
        <v>0</v>
      </c>
      <c r="I8" s="10">
        <f t="shared" si="0"/>
        <v>1</v>
      </c>
    </row>
    <row r="9" spans="1:9" ht="15.75" customHeight="1" x14ac:dyDescent="0.2">
      <c r="B9" s="2" t="s">
        <v>43</v>
      </c>
      <c r="C9" s="9">
        <v>3</v>
      </c>
      <c r="D9" s="7">
        <v>0</v>
      </c>
      <c r="E9" s="7">
        <v>0</v>
      </c>
      <c r="F9" s="7">
        <v>1</v>
      </c>
      <c r="G9" s="7">
        <v>0</v>
      </c>
      <c r="H9" s="7">
        <v>2</v>
      </c>
      <c r="I9" s="10">
        <f t="shared" si="0"/>
        <v>3</v>
      </c>
    </row>
    <row r="10" spans="1:9" ht="15.75" customHeight="1" x14ac:dyDescent="0.2">
      <c r="B10" s="2" t="s">
        <v>64</v>
      </c>
      <c r="C10" s="9">
        <v>2</v>
      </c>
      <c r="D10" s="17">
        <v>1</v>
      </c>
      <c r="E10" s="17">
        <v>0</v>
      </c>
      <c r="F10" s="17">
        <v>0</v>
      </c>
      <c r="G10" s="17">
        <v>0</v>
      </c>
      <c r="H10" s="17">
        <v>0</v>
      </c>
      <c r="I10" s="10">
        <f t="shared" si="0"/>
        <v>1</v>
      </c>
    </row>
    <row r="11" spans="1:9" ht="15.75" customHeight="1" x14ac:dyDescent="0.2">
      <c r="B11" s="2" t="s">
        <v>45</v>
      </c>
      <c r="C11" s="9">
        <v>2</v>
      </c>
      <c r="D11" s="17">
        <v>0</v>
      </c>
      <c r="E11" s="17">
        <v>0</v>
      </c>
      <c r="F11" s="17">
        <v>2</v>
      </c>
      <c r="G11" s="17">
        <v>1</v>
      </c>
      <c r="H11" s="17">
        <v>0</v>
      </c>
      <c r="I11" s="10">
        <f>SUM(D11:H11)</f>
        <v>3</v>
      </c>
    </row>
    <row r="12" spans="1:9" ht="15.6" customHeight="1" x14ac:dyDescent="0.2">
      <c r="B12" s="2" t="s">
        <v>47</v>
      </c>
      <c r="C12" s="9">
        <v>3</v>
      </c>
      <c r="D12" s="17">
        <v>1</v>
      </c>
      <c r="E12" s="17">
        <v>0</v>
      </c>
      <c r="F12" s="17">
        <v>1</v>
      </c>
      <c r="G12" s="17">
        <v>0</v>
      </c>
      <c r="H12" s="17">
        <v>0</v>
      </c>
      <c r="I12" s="10">
        <f>SUM(D12:H12)</f>
        <v>2</v>
      </c>
    </row>
    <row r="13" spans="1:9" ht="15.75" customHeight="1" x14ac:dyDescent="0.2">
      <c r="B13" s="2" t="s">
        <v>49</v>
      </c>
      <c r="C13" s="9">
        <v>2</v>
      </c>
      <c r="D13" s="17">
        <v>1</v>
      </c>
      <c r="E13" s="17">
        <v>0</v>
      </c>
      <c r="F13" s="17">
        <v>1</v>
      </c>
      <c r="G13" s="17">
        <v>0</v>
      </c>
      <c r="H13" s="17">
        <v>0</v>
      </c>
      <c r="I13" s="10">
        <f>SUM(D13:H13)</f>
        <v>2</v>
      </c>
    </row>
    <row r="14" spans="1:9" ht="15.75" customHeight="1" x14ac:dyDescent="0.2">
      <c r="B14" s="2" t="s">
        <v>68</v>
      </c>
      <c r="C14" s="9">
        <v>3</v>
      </c>
      <c r="D14" s="17">
        <v>1</v>
      </c>
      <c r="E14" s="17">
        <v>1</v>
      </c>
      <c r="F14" s="17">
        <v>1</v>
      </c>
      <c r="G14" s="17">
        <v>1</v>
      </c>
      <c r="H14" s="17">
        <v>1</v>
      </c>
      <c r="I14" s="10">
        <f>SUM(D14:H14)</f>
        <v>5</v>
      </c>
    </row>
    <row r="15" spans="1:9" ht="15.75" customHeight="1" x14ac:dyDescent="0.2">
      <c r="B15" s="2" t="s">
        <v>79</v>
      </c>
      <c r="C15" s="9">
        <v>5</v>
      </c>
      <c r="D15" s="17">
        <v>1</v>
      </c>
      <c r="E15" s="17">
        <v>0</v>
      </c>
      <c r="F15" s="17">
        <v>1</v>
      </c>
      <c r="G15" s="17">
        <v>1</v>
      </c>
      <c r="H15" s="17">
        <v>1</v>
      </c>
      <c r="I15" s="10">
        <f t="shared" ref="I15:I20" si="1">SUM(D15:H15)</f>
        <v>4</v>
      </c>
    </row>
    <row r="16" spans="1:9" ht="15.75" customHeight="1" x14ac:dyDescent="0.2">
      <c r="B16" s="2" t="s">
        <v>80</v>
      </c>
      <c r="C16" s="9">
        <v>5</v>
      </c>
      <c r="D16" s="17">
        <v>3</v>
      </c>
      <c r="E16" s="17">
        <v>1</v>
      </c>
      <c r="F16" s="17">
        <v>0</v>
      </c>
      <c r="G16" s="17">
        <v>1</v>
      </c>
      <c r="H16" s="17">
        <v>0</v>
      </c>
      <c r="I16" s="10">
        <f t="shared" si="1"/>
        <v>5</v>
      </c>
    </row>
    <row r="17" spans="2:9" ht="15.75" customHeight="1" x14ac:dyDescent="0.2">
      <c r="B17" s="2" t="s">
        <v>81</v>
      </c>
      <c r="C17" s="9">
        <v>4</v>
      </c>
      <c r="D17" s="17">
        <v>0</v>
      </c>
      <c r="E17" s="17">
        <v>0</v>
      </c>
      <c r="F17" s="17">
        <v>1</v>
      </c>
      <c r="G17" s="17">
        <v>1</v>
      </c>
      <c r="H17" s="17">
        <v>1</v>
      </c>
      <c r="I17" s="10">
        <f t="shared" si="1"/>
        <v>3</v>
      </c>
    </row>
    <row r="18" spans="2:9" ht="15.75" customHeight="1" x14ac:dyDescent="0.2">
      <c r="B18" s="2" t="s">
        <v>82</v>
      </c>
      <c r="C18" s="9">
        <v>4</v>
      </c>
      <c r="D18" s="17">
        <v>0</v>
      </c>
      <c r="E18" s="17">
        <v>0</v>
      </c>
      <c r="F18" s="17">
        <v>1</v>
      </c>
      <c r="G18" s="17">
        <v>1</v>
      </c>
      <c r="H18" s="17">
        <v>1</v>
      </c>
      <c r="I18" s="10">
        <f t="shared" si="1"/>
        <v>3</v>
      </c>
    </row>
    <row r="19" spans="2:9" ht="15.75" customHeight="1" x14ac:dyDescent="0.2">
      <c r="B19" s="2" t="s">
        <v>83</v>
      </c>
      <c r="C19" s="9">
        <v>1</v>
      </c>
      <c r="D19" s="17">
        <v>1</v>
      </c>
      <c r="E19" s="17">
        <v>1</v>
      </c>
      <c r="F19" s="17">
        <v>0</v>
      </c>
      <c r="G19" s="17">
        <v>0</v>
      </c>
      <c r="H19" s="17">
        <v>0</v>
      </c>
      <c r="I19" s="10">
        <f t="shared" si="1"/>
        <v>2</v>
      </c>
    </row>
    <row r="20" spans="2:9" ht="15.75" customHeight="1" x14ac:dyDescent="0.2">
      <c r="B20" s="2" t="s">
        <v>84</v>
      </c>
      <c r="C20" s="9">
        <v>1</v>
      </c>
      <c r="D20" s="17">
        <v>0</v>
      </c>
      <c r="E20" s="17">
        <v>2</v>
      </c>
      <c r="F20" s="17">
        <v>0</v>
      </c>
      <c r="G20" s="17">
        <v>0</v>
      </c>
      <c r="H20" s="17">
        <v>0</v>
      </c>
      <c r="I20" s="10">
        <f t="shared" si="1"/>
        <v>2</v>
      </c>
    </row>
    <row r="21" spans="2:9" ht="15.75" customHeight="1" x14ac:dyDescent="0.2"/>
    <row r="22" spans="2:9" ht="15.75" customHeight="1" x14ac:dyDescent="0.2"/>
    <row r="23" spans="2:9" ht="15.75" customHeight="1" x14ac:dyDescent="0.2"/>
    <row r="24" spans="2:9" ht="15.75" customHeight="1" x14ac:dyDescent="0.2"/>
    <row r="25" spans="2:9" ht="15.75" customHeight="1" x14ac:dyDescent="0.2">
      <c r="B25" s="11" t="s">
        <v>57</v>
      </c>
      <c r="C25" s="3">
        <f>SUM(C4:C20)</f>
        <v>53</v>
      </c>
      <c r="D25" s="3">
        <f>C25-SUM(D4:D20)</f>
        <v>39</v>
      </c>
      <c r="E25" s="3">
        <f>D25-SUM(E4:E20)</f>
        <v>32</v>
      </c>
      <c r="F25" s="3">
        <f>E25-SUM(F4:F20)</f>
        <v>20</v>
      </c>
      <c r="G25" s="3">
        <f>F25-SUM(G4:G20)</f>
        <v>9</v>
      </c>
      <c r="H25" s="3">
        <f>G25-SUM(H4:H20)</f>
        <v>2</v>
      </c>
    </row>
    <row r="26" spans="2:9" ht="15.75" customHeight="1" x14ac:dyDescent="0.2">
      <c r="B26" s="11" t="s">
        <v>58</v>
      </c>
      <c r="C26" s="3">
        <f>SUM(C4:C20)</f>
        <v>53</v>
      </c>
      <c r="D26" s="3">
        <f>C26-(SUM(C4:C20)/5)</f>
        <v>42.4</v>
      </c>
      <c r="E26" s="3">
        <f>D26-(SUM(C4:C20)/5)</f>
        <v>31.799999999999997</v>
      </c>
      <c r="F26" s="3">
        <f>E26-(SUM(C4:C20)/5)</f>
        <v>21.199999999999996</v>
      </c>
      <c r="G26" s="3">
        <f>F26-(SUM(C4:C20)/5)</f>
        <v>10.599999999999996</v>
      </c>
      <c r="H26" s="3">
        <f>G26-(SUM(C4:C20)/5)</f>
        <v>0</v>
      </c>
    </row>
    <row r="27" spans="2:9" ht="15.75" customHeight="1" x14ac:dyDescent="0.2"/>
    <row r="28" spans="2:9" ht="15.75" customHeight="1" x14ac:dyDescent="0.2"/>
    <row r="29" spans="2:9" ht="15.75" customHeight="1" x14ac:dyDescent="0.2"/>
    <row r="30" spans="2:9" ht="15.75" customHeight="1" x14ac:dyDescent="0.2">
      <c r="B30" s="22" t="s">
        <v>93</v>
      </c>
      <c r="C30" s="22"/>
      <c r="D30" s="22"/>
      <c r="E30" s="22"/>
      <c r="F30" s="22"/>
      <c r="G30" s="22"/>
    </row>
    <row r="31" spans="2:9" ht="15.75" customHeight="1" x14ac:dyDescent="0.2">
      <c r="B31" s="22"/>
      <c r="C31" s="22"/>
      <c r="D31" s="22"/>
      <c r="E31" s="22"/>
      <c r="F31" s="22"/>
      <c r="G31" s="22"/>
    </row>
    <row r="32" spans="2:9" ht="15.75" customHeight="1" x14ac:dyDescent="0.2">
      <c r="B32" s="22"/>
      <c r="C32" s="22"/>
      <c r="D32" s="22"/>
      <c r="E32" s="22"/>
      <c r="F32" s="22"/>
      <c r="G32" s="22"/>
    </row>
    <row r="33" spans="2:7" ht="15.75" customHeight="1" x14ac:dyDescent="0.2">
      <c r="B33" s="22"/>
      <c r="C33" s="22"/>
      <c r="D33" s="22"/>
      <c r="E33" s="22"/>
      <c r="F33" s="22"/>
      <c r="G33" s="22"/>
    </row>
    <row r="34" spans="2:7" ht="15.75" customHeight="1" x14ac:dyDescent="0.2">
      <c r="B34" s="22"/>
      <c r="C34" s="22"/>
      <c r="D34" s="22"/>
      <c r="E34" s="22"/>
      <c r="F34" s="22"/>
      <c r="G34" s="22"/>
    </row>
    <row r="35" spans="2:7" ht="15.75" customHeight="1" x14ac:dyDescent="0.2">
      <c r="B35" s="22"/>
      <c r="C35" s="22"/>
      <c r="D35" s="22"/>
      <c r="E35" s="22"/>
      <c r="F35" s="22"/>
      <c r="G35" s="22"/>
    </row>
    <row r="36" spans="2:7" ht="15.75" customHeight="1" x14ac:dyDescent="0.2">
      <c r="B36" s="22"/>
      <c r="C36" s="22"/>
      <c r="D36" s="22"/>
      <c r="E36" s="22"/>
      <c r="F36" s="22"/>
      <c r="G36" s="22"/>
    </row>
    <row r="37" spans="2:7" ht="15.75" customHeight="1" x14ac:dyDescent="0.2">
      <c r="B37" s="22"/>
      <c r="C37" s="22"/>
      <c r="D37" s="22"/>
      <c r="E37" s="22"/>
      <c r="F37" s="22"/>
      <c r="G37" s="22"/>
    </row>
    <row r="38" spans="2:7" ht="15.75" customHeight="1" x14ac:dyDescent="0.2"/>
    <row r="39" spans="2:7" ht="15.75" customHeight="1" x14ac:dyDescent="0.2"/>
    <row r="40" spans="2:7" ht="15.75" customHeight="1" x14ac:dyDescent="0.2"/>
    <row r="41" spans="2:7" ht="15.75" customHeight="1" x14ac:dyDescent="0.2"/>
    <row r="42" spans="2:7" ht="15.75" customHeight="1" x14ac:dyDescent="0.2"/>
    <row r="43" spans="2:7" ht="15.75" customHeight="1" x14ac:dyDescent="0.2"/>
    <row r="44" spans="2:7" ht="15.75" customHeight="1" x14ac:dyDescent="0.2"/>
    <row r="45" spans="2:7" ht="15.75" customHeight="1" x14ac:dyDescent="0.2"/>
    <row r="46" spans="2:7" ht="15.75" customHeight="1" x14ac:dyDescent="0.2"/>
    <row r="47" spans="2:7" ht="15.75" customHeight="1" x14ac:dyDescent="0.2"/>
    <row r="48" spans="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30:G37"/>
  </mergeCells>
  <phoneticPr fontId="6"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sprint3</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HP</cp:lastModifiedBy>
  <dcterms:created xsi:type="dcterms:W3CDTF">2023-06-05T13:12:31Z</dcterms:created>
  <dcterms:modified xsi:type="dcterms:W3CDTF">2023-08-16T02:34:38Z</dcterms:modified>
</cp:coreProperties>
</file>