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ponses au formulaire 1" sheetId="1" r:id="rId4"/>
  </sheets>
  <definedNames/>
  <calcPr/>
</workbook>
</file>

<file path=xl/sharedStrings.xml><?xml version="1.0" encoding="utf-8"?>
<sst xmlns="http://schemas.openxmlformats.org/spreadsheetml/2006/main" count="200" uniqueCount="62">
  <si>
    <t>Horodateur</t>
  </si>
  <si>
    <r>
      <t>In which year were you born?</t>
    </r>
    <r>
      <rPr>
        <rFont val="Arial"/>
        <i/>
        <color theme="1"/>
      </rPr>
      <t xml:space="preserve">
fr: En quelle année êtes-vous né(e) ?</t>
    </r>
  </si>
  <si>
    <t>You are ...
fr:  Vous êtes...</t>
  </si>
  <si>
    <r>
      <t>Do you know what a meme is?</t>
    </r>
    <r>
      <rPr>
        <rFont val="Arial"/>
        <i/>
        <color theme="1"/>
      </rPr>
      <t xml:space="preserve">
fr : Connaissez-vous ce qu'est un meme ?</t>
    </r>
  </si>
  <si>
    <r>
      <t>Ready to rate our memes ?</t>
    </r>
    <r>
      <rPr>
        <rFont val="Arial"/>
        <i/>
        <color theme="1"/>
      </rPr>
      <t xml:space="preserve">
fr : Prêt pour noter nos memes ?</t>
    </r>
  </si>
  <si>
    <r>
      <t>Where do your see memes?</t>
    </r>
    <r>
      <rPr>
        <rFont val="Arial"/>
        <i/>
        <color theme="1"/>
      </rPr>
      <t xml:space="preserve">
fr: où avez vous vu des memes ?</t>
    </r>
  </si>
  <si>
    <r>
      <t>Which meme template do you know? (Please tick each box corresponding to the meme you know)</t>
    </r>
    <r>
      <rPr>
        <rFont val="Arial"/>
        <i/>
        <color theme="1"/>
      </rPr>
      <t xml:space="preserve">
fr: Quel template de meme connaissez-vous ? (Veuillez cocher chaque case correspondant au meme que vous connaissez)</t>
    </r>
  </si>
  <si>
    <t>How often do you create memes?
fr: A quelle fréquence créez vous des memes ?</t>
  </si>
  <si>
    <t>Do you think this is funny?</t>
  </si>
  <si>
    <t>Do you have comments?</t>
  </si>
  <si>
    <t>2000 - 2009</t>
  </si>
  <si>
    <t>A woman (une femme)</t>
  </si>
  <si>
    <t>Yes - Oui</t>
  </si>
  <si>
    <t>Other social media - Autres réseaux sociaux</t>
  </si>
  <si>
    <t>No - Non</t>
  </si>
  <si>
    <t>Yes!</t>
  </si>
  <si>
    <t>1990 - 1999</t>
  </si>
  <si>
    <t>Twitter, Other social media - Autres réseaux sociaux, Private Chats - Conversations privées</t>
  </si>
  <si>
    <t>Winnie template</t>
  </si>
  <si>
    <t>In real life</t>
  </si>
  <si>
    <t>Winnie template, Gru's plan template</t>
  </si>
  <si>
    <t>nope</t>
  </si>
  <si>
    <t>Winnie template, Gru's plan template, Pam template</t>
  </si>
  <si>
    <t>these are all bad lmao</t>
  </si>
  <si>
    <t>1960 - 1979</t>
  </si>
  <si>
    <t>No</t>
  </si>
  <si>
    <t xml:space="preserve"> O</t>
  </si>
  <si>
    <t>I don’t get it</t>
  </si>
  <si>
    <t>A man (un homme)</t>
  </si>
  <si>
    <t>Reddit, Twitter, Other social media - Autres réseaux sociaux, Private Chats - Conversations privées</t>
  </si>
  <si>
    <t>Gru's plan template</t>
  </si>
  <si>
    <t>No comments</t>
  </si>
  <si>
    <t>Cannot comprehend the meaning</t>
  </si>
  <si>
    <t>No comment</t>
  </si>
  <si>
    <t>Private Chats - Conversations privées</t>
  </si>
  <si>
    <t>Winnie template, Pam template</t>
  </si>
  <si>
    <t>I do not like memes at all</t>
  </si>
  <si>
    <t>Twitter, Private Chats - Conversations privées</t>
  </si>
  <si>
    <t>1980 -  1989</t>
  </si>
  <si>
    <t>Other social media - Autres réseaux sociaux, Private Chats - Conversations privées</t>
  </si>
  <si>
    <t>It doesn't make sense! But that kind of makes it funny</t>
  </si>
  <si>
    <t>Its not funny unless youre thinking in a deeply ironic way</t>
  </si>
  <si>
    <t>Once again, it doesn't make any sense at all! But maybe that makes it funny?</t>
  </si>
  <si>
    <t>So weird!</t>
  </si>
  <si>
    <t>Weird once again! These all seem to be made with AI</t>
  </si>
  <si>
    <t>This one really doesn't make sense</t>
  </si>
  <si>
    <t>I'm so confused!</t>
  </si>
  <si>
    <t>Truly makes no sense at all</t>
  </si>
  <si>
    <t xml:space="preserve">I think this is a less funny meme format in general </t>
  </si>
  <si>
    <t>It's funny because it's meaningless</t>
  </si>
  <si>
    <t>This one feels especially AI</t>
  </si>
  <si>
    <t>nonsense</t>
  </si>
  <si>
    <t>Reddit, Twitter, Private Chats - Conversations privées</t>
  </si>
  <si>
    <t>I don't understand it</t>
  </si>
  <si>
    <t>Reddit, Other social media - Autres réseaux sociaux, Private Chats - Conversations privées</t>
  </si>
  <si>
    <t>it is not very refined and i don't see the double meaning being achieved correctly, also the 3rd photo is too inappropiate</t>
  </si>
  <si>
    <t>it makes me think but it doesn't make me laugh</t>
  </si>
  <si>
    <t>i don't really understand it</t>
  </si>
  <si>
    <t>image is not visible</t>
  </si>
  <si>
    <t>image can't be seen</t>
  </si>
  <si>
    <t>Twitter, Other social media - Autres réseaux sociaux, Private Chats - Conversations privées, In real life</t>
  </si>
  <si>
    <t>Maybe I don't get the joke. It's rather a visualisation of rhyming words.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</si>
</sst>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4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8</v>
      </c>
      <c r="N1" s="1" t="s">
        <v>9</v>
      </c>
      <c r="O1" s="1" t="s">
        <v>8</v>
      </c>
      <c r="P1" s="1" t="s">
        <v>9</v>
      </c>
      <c r="Q1" s="1" t="s">
        <v>8</v>
      </c>
      <c r="R1" s="1" t="s">
        <v>9</v>
      </c>
      <c r="S1" s="1" t="s">
        <v>8</v>
      </c>
      <c r="T1" s="1" t="s">
        <v>9</v>
      </c>
      <c r="U1" s="1" t="s">
        <v>8</v>
      </c>
      <c r="V1" s="1" t="s">
        <v>9</v>
      </c>
      <c r="W1" s="1" t="s">
        <v>8</v>
      </c>
      <c r="X1" s="1" t="s">
        <v>9</v>
      </c>
      <c r="Y1" s="1" t="s">
        <v>8</v>
      </c>
      <c r="Z1" s="1" t="s">
        <v>9</v>
      </c>
      <c r="AA1" s="1" t="s">
        <v>8</v>
      </c>
      <c r="AB1" s="1" t="s">
        <v>9</v>
      </c>
      <c r="AC1" s="1" t="s">
        <v>8</v>
      </c>
      <c r="AD1" s="1" t="s">
        <v>9</v>
      </c>
      <c r="AE1" s="1" t="s">
        <v>8</v>
      </c>
      <c r="AF1" s="1" t="s">
        <v>9</v>
      </c>
      <c r="AG1" s="1" t="s">
        <v>8</v>
      </c>
      <c r="AH1" s="1" t="s">
        <v>9</v>
      </c>
      <c r="AI1" s="1" t="s">
        <v>8</v>
      </c>
      <c r="AJ1" s="1" t="s">
        <v>9</v>
      </c>
      <c r="AK1" s="1" t="s">
        <v>8</v>
      </c>
      <c r="AL1" s="1" t="s">
        <v>9</v>
      </c>
    </row>
    <row r="2">
      <c r="A2" s="2">
        <v>44951.97744070602</v>
      </c>
      <c r="B2" s="3" t="s">
        <v>10</v>
      </c>
      <c r="C2" s="3" t="s">
        <v>11</v>
      </c>
      <c r="D2" s="3" t="s">
        <v>12</v>
      </c>
      <c r="F2" s="3" t="s">
        <v>13</v>
      </c>
      <c r="H2" s="3">
        <v>0.0</v>
      </c>
      <c r="I2" s="3">
        <v>4.0</v>
      </c>
      <c r="K2" s="3">
        <v>4.0</v>
      </c>
      <c r="M2" s="3">
        <v>2.0</v>
      </c>
      <c r="O2" s="3">
        <v>3.0</v>
      </c>
      <c r="Q2" s="3">
        <v>4.0</v>
      </c>
      <c r="S2" s="3">
        <v>3.0</v>
      </c>
      <c r="U2" s="3">
        <v>3.0</v>
      </c>
      <c r="W2" s="3">
        <v>2.0</v>
      </c>
      <c r="Y2" s="3">
        <v>3.0</v>
      </c>
      <c r="AA2" s="3">
        <v>3.0</v>
      </c>
      <c r="AC2" s="3">
        <v>4.0</v>
      </c>
      <c r="AE2" s="3">
        <v>5.0</v>
      </c>
      <c r="AG2" s="3">
        <v>5.0</v>
      </c>
      <c r="AI2" s="3">
        <v>2.0</v>
      </c>
      <c r="AK2" s="3">
        <v>3.0</v>
      </c>
    </row>
    <row r="3">
      <c r="A3" s="2">
        <v>44951.99133435186</v>
      </c>
      <c r="B3" s="3" t="s">
        <v>10</v>
      </c>
      <c r="C3" s="3" t="s">
        <v>11</v>
      </c>
      <c r="D3" s="3" t="s">
        <v>14</v>
      </c>
      <c r="E3" s="3" t="s">
        <v>15</v>
      </c>
      <c r="I3" s="3">
        <v>1.0</v>
      </c>
      <c r="K3" s="3">
        <v>1.0</v>
      </c>
      <c r="M3" s="3">
        <v>1.0</v>
      </c>
      <c r="O3" s="3">
        <v>1.0</v>
      </c>
      <c r="Q3" s="3">
        <v>1.0</v>
      </c>
      <c r="S3" s="3">
        <v>1.0</v>
      </c>
      <c r="U3" s="3">
        <v>1.0</v>
      </c>
      <c r="W3" s="3">
        <v>1.0</v>
      </c>
      <c r="Y3" s="3">
        <v>1.0</v>
      </c>
      <c r="AA3" s="3">
        <v>1.0</v>
      </c>
      <c r="AC3" s="3">
        <v>1.0</v>
      </c>
      <c r="AE3" s="3">
        <v>3.0</v>
      </c>
      <c r="AG3" s="3">
        <v>1.0</v>
      </c>
      <c r="AI3" s="3">
        <v>0.0</v>
      </c>
      <c r="AK3" s="3">
        <v>1.0</v>
      </c>
    </row>
    <row r="4">
      <c r="A4" s="2">
        <v>44951.99331287037</v>
      </c>
      <c r="B4" s="3" t="s">
        <v>16</v>
      </c>
      <c r="C4" s="3" t="s">
        <v>11</v>
      </c>
      <c r="D4" s="3" t="s">
        <v>12</v>
      </c>
      <c r="F4" s="3" t="s">
        <v>17</v>
      </c>
      <c r="G4" s="3" t="s">
        <v>18</v>
      </c>
      <c r="H4" s="3">
        <v>0.0</v>
      </c>
      <c r="I4" s="3">
        <v>2.0</v>
      </c>
      <c r="K4" s="3">
        <v>1.0</v>
      </c>
      <c r="M4" s="3">
        <v>3.0</v>
      </c>
      <c r="O4" s="3">
        <v>2.0</v>
      </c>
      <c r="Q4" s="3">
        <v>2.0</v>
      </c>
      <c r="S4" s="3">
        <v>3.0</v>
      </c>
      <c r="U4" s="3">
        <v>2.0</v>
      </c>
      <c r="W4" s="3">
        <v>3.0</v>
      </c>
      <c r="Y4" s="3">
        <v>4.0</v>
      </c>
      <c r="AA4" s="3">
        <v>1.0</v>
      </c>
      <c r="AC4" s="3">
        <v>2.0</v>
      </c>
      <c r="AE4" s="3">
        <v>5.0</v>
      </c>
      <c r="AG4" s="3">
        <v>2.0</v>
      </c>
      <c r="AI4" s="3">
        <v>1.0</v>
      </c>
      <c r="AK4" s="3">
        <v>1.0</v>
      </c>
    </row>
    <row r="5">
      <c r="A5" s="2">
        <v>44952.79688674769</v>
      </c>
      <c r="B5" s="3" t="s">
        <v>10</v>
      </c>
      <c r="C5" s="3" t="s">
        <v>11</v>
      </c>
      <c r="D5" s="3" t="s">
        <v>12</v>
      </c>
      <c r="F5" s="3" t="s">
        <v>19</v>
      </c>
      <c r="G5" s="3" t="s">
        <v>20</v>
      </c>
      <c r="H5" s="3">
        <v>0.0</v>
      </c>
      <c r="I5" s="3">
        <v>3.0</v>
      </c>
      <c r="J5" s="3" t="s">
        <v>21</v>
      </c>
      <c r="K5" s="3">
        <v>2.0</v>
      </c>
      <c r="L5" s="3" t="s">
        <v>21</v>
      </c>
      <c r="M5" s="3">
        <v>3.0</v>
      </c>
      <c r="O5" s="3">
        <v>2.0</v>
      </c>
      <c r="Q5" s="3">
        <v>2.0</v>
      </c>
      <c r="S5" s="3">
        <v>3.0</v>
      </c>
      <c r="U5" s="3">
        <v>2.0</v>
      </c>
      <c r="W5" s="3">
        <v>1.0</v>
      </c>
      <c r="Y5" s="3">
        <v>2.0</v>
      </c>
      <c r="AA5" s="3">
        <v>1.0</v>
      </c>
      <c r="AC5" s="3">
        <v>2.0</v>
      </c>
      <c r="AE5" s="3">
        <v>2.0</v>
      </c>
      <c r="AG5" s="3">
        <v>2.0</v>
      </c>
      <c r="AI5" s="3">
        <v>3.0</v>
      </c>
      <c r="AK5" s="3">
        <v>1.0</v>
      </c>
    </row>
    <row r="6">
      <c r="A6" s="2">
        <v>44952.811314293984</v>
      </c>
      <c r="B6" s="3" t="s">
        <v>10</v>
      </c>
      <c r="C6" s="3" t="s">
        <v>11</v>
      </c>
      <c r="D6" s="3" t="s">
        <v>12</v>
      </c>
      <c r="F6" s="3" t="s">
        <v>13</v>
      </c>
      <c r="G6" s="3" t="s">
        <v>22</v>
      </c>
      <c r="H6" s="3">
        <v>1.0</v>
      </c>
      <c r="I6" s="3">
        <v>1.0</v>
      </c>
      <c r="K6" s="3">
        <v>0.0</v>
      </c>
      <c r="M6" s="3">
        <v>0.0</v>
      </c>
      <c r="O6" s="3">
        <v>0.0</v>
      </c>
      <c r="Q6" s="3">
        <v>0.0</v>
      </c>
      <c r="S6" s="3">
        <v>0.0</v>
      </c>
      <c r="U6" s="3">
        <v>0.0</v>
      </c>
      <c r="W6" s="3">
        <v>0.0</v>
      </c>
      <c r="Y6" s="3">
        <v>1.0</v>
      </c>
      <c r="AA6" s="3">
        <v>0.0</v>
      </c>
      <c r="AC6" s="3">
        <v>0.0</v>
      </c>
      <c r="AE6" s="3">
        <v>1.0</v>
      </c>
      <c r="AG6" s="3">
        <v>0.0</v>
      </c>
      <c r="AI6" s="3">
        <v>0.0</v>
      </c>
      <c r="AK6" s="3">
        <v>0.0</v>
      </c>
      <c r="AL6" s="3" t="s">
        <v>23</v>
      </c>
    </row>
    <row r="7">
      <c r="A7" s="2">
        <v>44952.82330259259</v>
      </c>
      <c r="B7" s="3" t="s">
        <v>16</v>
      </c>
      <c r="C7" s="3" t="s">
        <v>11</v>
      </c>
      <c r="D7" s="3" t="s">
        <v>14</v>
      </c>
      <c r="E7" s="3" t="s">
        <v>15</v>
      </c>
      <c r="I7" s="3">
        <v>4.0</v>
      </c>
      <c r="K7" s="3">
        <v>0.0</v>
      </c>
      <c r="M7" s="3">
        <v>0.0</v>
      </c>
      <c r="O7" s="3">
        <v>3.0</v>
      </c>
      <c r="Q7" s="3">
        <v>1.0</v>
      </c>
      <c r="S7" s="3">
        <v>1.0</v>
      </c>
      <c r="U7" s="3">
        <v>1.0</v>
      </c>
      <c r="W7" s="3">
        <v>0.0</v>
      </c>
      <c r="Y7" s="3">
        <v>1.0</v>
      </c>
      <c r="AA7" s="3">
        <v>3.0</v>
      </c>
      <c r="AC7" s="3">
        <v>1.0</v>
      </c>
      <c r="AE7" s="3">
        <v>1.0</v>
      </c>
      <c r="AG7" s="3">
        <v>2.0</v>
      </c>
      <c r="AI7" s="3">
        <v>1.0</v>
      </c>
      <c r="AK7" s="3">
        <v>1.0</v>
      </c>
    </row>
    <row r="8">
      <c r="A8" s="2">
        <v>44952.83599575231</v>
      </c>
      <c r="B8" s="3" t="s">
        <v>24</v>
      </c>
      <c r="C8" s="3" t="s">
        <v>11</v>
      </c>
      <c r="D8" s="3" t="s">
        <v>12</v>
      </c>
      <c r="F8" s="3" t="s">
        <v>13</v>
      </c>
      <c r="G8" s="3" t="s">
        <v>20</v>
      </c>
      <c r="H8" s="3">
        <v>0.0</v>
      </c>
      <c r="I8" s="3">
        <v>5.0</v>
      </c>
      <c r="J8" s="3" t="s">
        <v>25</v>
      </c>
      <c r="K8" s="3">
        <v>0.0</v>
      </c>
      <c r="L8" s="3" t="s">
        <v>25</v>
      </c>
      <c r="M8" s="3">
        <v>0.0</v>
      </c>
      <c r="N8" s="3" t="s">
        <v>26</v>
      </c>
      <c r="O8" s="3">
        <v>0.0</v>
      </c>
      <c r="P8" s="3" t="s">
        <v>25</v>
      </c>
      <c r="Q8" s="3">
        <v>0.0</v>
      </c>
      <c r="R8" s="3" t="s">
        <v>25</v>
      </c>
      <c r="S8" s="3">
        <v>0.0</v>
      </c>
      <c r="T8" s="3" t="s">
        <v>25</v>
      </c>
      <c r="U8" s="3">
        <v>0.0</v>
      </c>
      <c r="V8" s="3" t="s">
        <v>25</v>
      </c>
      <c r="W8" s="3">
        <v>0.0</v>
      </c>
      <c r="X8" s="3" t="s">
        <v>25</v>
      </c>
      <c r="Y8" s="3">
        <v>0.0</v>
      </c>
      <c r="Z8" s="3" t="s">
        <v>25</v>
      </c>
      <c r="AA8" s="3">
        <v>0.0</v>
      </c>
      <c r="AB8" s="3" t="s">
        <v>25</v>
      </c>
      <c r="AC8" s="3">
        <v>0.0</v>
      </c>
      <c r="AD8" s="3" t="s">
        <v>25</v>
      </c>
      <c r="AE8" s="3">
        <v>0.0</v>
      </c>
      <c r="AF8" s="3" t="s">
        <v>25</v>
      </c>
      <c r="AG8" s="3">
        <v>0.0</v>
      </c>
      <c r="AH8" s="3" t="s">
        <v>27</v>
      </c>
      <c r="AI8" s="3">
        <v>0.0</v>
      </c>
      <c r="AJ8" s="3" t="s">
        <v>25</v>
      </c>
      <c r="AK8" s="3">
        <v>0.0</v>
      </c>
      <c r="AL8" s="3" t="s">
        <v>25</v>
      </c>
    </row>
    <row r="9">
      <c r="A9" s="2">
        <v>44952.83947670139</v>
      </c>
      <c r="B9" s="3" t="s">
        <v>10</v>
      </c>
      <c r="C9" s="3" t="s">
        <v>28</v>
      </c>
      <c r="D9" s="3" t="s">
        <v>12</v>
      </c>
      <c r="F9" s="3" t="s">
        <v>29</v>
      </c>
      <c r="G9" s="3" t="s">
        <v>30</v>
      </c>
      <c r="H9" s="3">
        <v>0.0</v>
      </c>
      <c r="I9" s="3">
        <v>1.0</v>
      </c>
      <c r="J9" s="3" t="s">
        <v>31</v>
      </c>
      <c r="K9" s="3">
        <v>0.0</v>
      </c>
      <c r="L9" s="3" t="s">
        <v>32</v>
      </c>
      <c r="M9" s="3">
        <v>0.0</v>
      </c>
      <c r="N9" s="3" t="s">
        <v>33</v>
      </c>
      <c r="O9" s="3">
        <v>2.0</v>
      </c>
      <c r="P9" s="3" t="s">
        <v>31</v>
      </c>
      <c r="Q9" s="3">
        <v>0.0</v>
      </c>
      <c r="S9" s="3">
        <v>0.0</v>
      </c>
      <c r="U9" s="3">
        <v>0.0</v>
      </c>
      <c r="W9" s="3">
        <v>0.0</v>
      </c>
      <c r="Y9" s="3">
        <v>0.0</v>
      </c>
      <c r="AA9" s="3">
        <v>0.0</v>
      </c>
      <c r="AC9" s="3">
        <v>0.0</v>
      </c>
      <c r="AE9" s="3">
        <v>2.0</v>
      </c>
      <c r="AG9" s="3">
        <v>1.0</v>
      </c>
      <c r="AI9" s="3">
        <v>0.0</v>
      </c>
      <c r="AK9" s="3">
        <v>0.0</v>
      </c>
    </row>
    <row r="10">
      <c r="A10" s="2">
        <v>44952.844423981485</v>
      </c>
      <c r="B10" s="3" t="s">
        <v>10</v>
      </c>
      <c r="C10" s="3" t="s">
        <v>11</v>
      </c>
      <c r="D10" s="3" t="s">
        <v>12</v>
      </c>
      <c r="F10" s="3" t="s">
        <v>34</v>
      </c>
      <c r="G10" s="3" t="s">
        <v>22</v>
      </c>
      <c r="H10" s="3">
        <v>1.0</v>
      </c>
      <c r="I10" s="3">
        <v>0.0</v>
      </c>
      <c r="K10" s="3">
        <v>0.0</v>
      </c>
      <c r="M10" s="3">
        <v>0.0</v>
      </c>
      <c r="O10" s="3">
        <v>0.0</v>
      </c>
      <c r="Q10" s="3">
        <v>0.0</v>
      </c>
      <c r="S10" s="3">
        <v>0.0</v>
      </c>
      <c r="U10" s="3">
        <v>0.0</v>
      </c>
      <c r="W10" s="3">
        <v>0.0</v>
      </c>
      <c r="Y10" s="3">
        <v>0.0</v>
      </c>
      <c r="AA10" s="3">
        <v>0.0</v>
      </c>
      <c r="AC10" s="3">
        <v>0.0</v>
      </c>
      <c r="AE10" s="3">
        <v>1.0</v>
      </c>
      <c r="AG10" s="3">
        <v>0.0</v>
      </c>
      <c r="AI10" s="3">
        <v>0.0</v>
      </c>
      <c r="AK10" s="3">
        <v>0.0</v>
      </c>
    </row>
    <row r="11">
      <c r="A11" s="2">
        <v>44952.851523206016</v>
      </c>
      <c r="B11" s="3" t="s">
        <v>16</v>
      </c>
      <c r="C11" s="3" t="s">
        <v>11</v>
      </c>
      <c r="D11" s="3" t="s">
        <v>12</v>
      </c>
      <c r="F11" s="3" t="s">
        <v>17</v>
      </c>
      <c r="G11" s="3" t="s">
        <v>35</v>
      </c>
      <c r="H11" s="3">
        <v>0.0</v>
      </c>
      <c r="I11" s="3">
        <v>3.0</v>
      </c>
      <c r="K11" s="3">
        <v>1.0</v>
      </c>
      <c r="M11" s="3">
        <v>2.0</v>
      </c>
      <c r="O11" s="3">
        <v>4.0</v>
      </c>
      <c r="Q11" s="3">
        <v>2.0</v>
      </c>
      <c r="S11" s="3">
        <v>4.0</v>
      </c>
      <c r="U11" s="3">
        <v>3.0</v>
      </c>
      <c r="W11" s="3">
        <v>1.0</v>
      </c>
      <c r="Y11" s="3">
        <v>3.0</v>
      </c>
      <c r="AA11" s="3">
        <v>4.0</v>
      </c>
      <c r="AC11" s="3">
        <v>3.0</v>
      </c>
      <c r="AE11" s="3">
        <v>4.0</v>
      </c>
      <c r="AG11" s="3">
        <v>3.0</v>
      </c>
      <c r="AI11" s="3">
        <v>3.0</v>
      </c>
      <c r="AK11" s="3">
        <v>2.0</v>
      </c>
    </row>
    <row r="12">
      <c r="A12" s="2">
        <v>44952.85466696759</v>
      </c>
      <c r="B12" s="3" t="s">
        <v>16</v>
      </c>
      <c r="C12" s="3" t="s">
        <v>11</v>
      </c>
      <c r="D12" s="3" t="s">
        <v>12</v>
      </c>
      <c r="F12" s="3" t="s">
        <v>13</v>
      </c>
      <c r="G12" s="3" t="s">
        <v>30</v>
      </c>
      <c r="H12" s="3">
        <v>4.0</v>
      </c>
      <c r="I12" s="3">
        <v>5.0</v>
      </c>
      <c r="K12" s="3">
        <v>2.0</v>
      </c>
      <c r="M12" s="3">
        <v>2.0</v>
      </c>
      <c r="O12" s="3">
        <v>4.0</v>
      </c>
      <c r="Q12" s="3">
        <v>3.0</v>
      </c>
      <c r="S12" s="3">
        <v>4.0</v>
      </c>
      <c r="U12" s="3">
        <v>3.0</v>
      </c>
      <c r="W12" s="3">
        <v>3.0</v>
      </c>
      <c r="Y12" s="3">
        <v>4.0</v>
      </c>
      <c r="AA12" s="3">
        <v>5.0</v>
      </c>
      <c r="AC12" s="3">
        <v>5.0</v>
      </c>
      <c r="AE12" s="3">
        <v>5.0</v>
      </c>
      <c r="AG12" s="3">
        <v>1.0</v>
      </c>
      <c r="AI12" s="3">
        <v>4.0</v>
      </c>
      <c r="AK12" s="3">
        <v>5.0</v>
      </c>
    </row>
    <row r="13">
      <c r="A13" s="2">
        <v>44952.88235809028</v>
      </c>
      <c r="B13" s="3" t="s">
        <v>10</v>
      </c>
      <c r="C13" s="3" t="s">
        <v>28</v>
      </c>
      <c r="D13" s="3" t="s">
        <v>12</v>
      </c>
      <c r="F13" s="3" t="s">
        <v>34</v>
      </c>
      <c r="G13" s="3" t="s">
        <v>30</v>
      </c>
      <c r="H13" s="3">
        <v>0.0</v>
      </c>
      <c r="I13" s="3">
        <v>1.0</v>
      </c>
      <c r="K13" s="3">
        <v>1.0</v>
      </c>
      <c r="M13" s="3">
        <v>2.0</v>
      </c>
      <c r="O13" s="3">
        <v>1.0</v>
      </c>
      <c r="Q13" s="3">
        <v>0.0</v>
      </c>
      <c r="S13" s="3">
        <v>0.0</v>
      </c>
      <c r="U13" s="3">
        <v>0.0</v>
      </c>
      <c r="W13" s="3">
        <v>1.0</v>
      </c>
      <c r="Y13" s="3">
        <v>2.0</v>
      </c>
      <c r="AA13" s="3">
        <v>1.0</v>
      </c>
      <c r="AC13" s="3">
        <v>0.0</v>
      </c>
      <c r="AE13" s="3">
        <v>0.0</v>
      </c>
      <c r="AG13" s="3">
        <v>1.0</v>
      </c>
      <c r="AI13" s="3">
        <v>1.0</v>
      </c>
      <c r="AK13" s="3">
        <v>1.0</v>
      </c>
      <c r="AL13" s="3" t="s">
        <v>36</v>
      </c>
    </row>
    <row r="14">
      <c r="A14" s="2">
        <v>44952.89265016204</v>
      </c>
      <c r="B14" s="3" t="s">
        <v>10</v>
      </c>
      <c r="C14" s="3" t="s">
        <v>11</v>
      </c>
      <c r="D14" s="3" t="s">
        <v>12</v>
      </c>
      <c r="F14" s="3" t="s">
        <v>37</v>
      </c>
      <c r="G14" s="3" t="s">
        <v>35</v>
      </c>
      <c r="H14" s="3">
        <v>1.0</v>
      </c>
      <c r="I14" s="3">
        <v>0.0</v>
      </c>
      <c r="K14" s="3">
        <v>0.0</v>
      </c>
      <c r="M14" s="3">
        <v>3.0</v>
      </c>
      <c r="O14" s="3">
        <v>2.0</v>
      </c>
      <c r="Q14" s="3">
        <v>0.0</v>
      </c>
      <c r="S14" s="3">
        <v>3.0</v>
      </c>
      <c r="U14" s="3">
        <v>2.0</v>
      </c>
      <c r="W14" s="3">
        <v>1.0</v>
      </c>
      <c r="Y14" s="3">
        <v>2.0</v>
      </c>
      <c r="AA14" s="3">
        <v>3.0</v>
      </c>
      <c r="AC14" s="3">
        <v>2.0</v>
      </c>
      <c r="AE14" s="3">
        <v>3.0</v>
      </c>
      <c r="AG14" s="3">
        <v>2.0</v>
      </c>
      <c r="AI14" s="3">
        <v>3.0</v>
      </c>
      <c r="AK14" s="3">
        <v>1.0</v>
      </c>
    </row>
    <row r="15">
      <c r="A15" s="2">
        <v>44952.90823078704</v>
      </c>
      <c r="B15" s="3" t="s">
        <v>38</v>
      </c>
      <c r="C15" s="3" t="s">
        <v>11</v>
      </c>
      <c r="D15" s="3" t="s">
        <v>12</v>
      </c>
      <c r="F15" s="3" t="s">
        <v>39</v>
      </c>
      <c r="G15" s="3" t="s">
        <v>20</v>
      </c>
      <c r="H15" s="3">
        <v>0.0</v>
      </c>
      <c r="I15" s="3">
        <v>1.0</v>
      </c>
      <c r="K15" s="3">
        <v>1.0</v>
      </c>
      <c r="M15" s="3">
        <v>1.0</v>
      </c>
      <c r="O15" s="3">
        <v>1.0</v>
      </c>
      <c r="Q15" s="3">
        <v>2.0</v>
      </c>
      <c r="S15" s="3">
        <v>0.0</v>
      </c>
      <c r="U15" s="3">
        <v>0.0</v>
      </c>
      <c r="W15" s="3">
        <v>0.0</v>
      </c>
      <c r="Y15" s="3">
        <v>0.0</v>
      </c>
      <c r="AA15" s="3">
        <v>0.0</v>
      </c>
      <c r="AC15" s="3">
        <v>0.0</v>
      </c>
      <c r="AE15" s="3">
        <v>2.0</v>
      </c>
      <c r="AG15" s="3">
        <v>0.0</v>
      </c>
      <c r="AI15" s="3">
        <v>0.0</v>
      </c>
      <c r="AK15" s="3">
        <v>0.0</v>
      </c>
    </row>
    <row r="16">
      <c r="A16" s="2">
        <v>44952.92115880787</v>
      </c>
      <c r="B16" s="3" t="s">
        <v>16</v>
      </c>
      <c r="C16" s="3" t="s">
        <v>11</v>
      </c>
      <c r="D16" s="3" t="s">
        <v>12</v>
      </c>
      <c r="F16" s="3" t="s">
        <v>13</v>
      </c>
      <c r="G16" s="3" t="s">
        <v>22</v>
      </c>
      <c r="H16" s="3">
        <v>1.0</v>
      </c>
      <c r="I16" s="3">
        <v>3.0</v>
      </c>
      <c r="K16" s="3">
        <v>2.0</v>
      </c>
      <c r="M16" s="3">
        <v>3.0</v>
      </c>
      <c r="O16" s="3">
        <v>4.0</v>
      </c>
      <c r="Q16" s="3">
        <v>5.0</v>
      </c>
      <c r="S16" s="3">
        <v>3.0</v>
      </c>
      <c r="U16" s="3">
        <v>5.0</v>
      </c>
      <c r="W16" s="3">
        <v>4.0</v>
      </c>
      <c r="Y16" s="3">
        <v>4.0</v>
      </c>
      <c r="AA16" s="3">
        <v>4.0</v>
      </c>
      <c r="AC16" s="3">
        <v>2.0</v>
      </c>
      <c r="AE16" s="3">
        <v>4.0</v>
      </c>
      <c r="AG16" s="3">
        <v>4.0</v>
      </c>
      <c r="AI16" s="3">
        <v>4.0</v>
      </c>
      <c r="AK16" s="3">
        <v>3.0</v>
      </c>
    </row>
    <row r="17">
      <c r="A17" s="2">
        <v>44952.95760357639</v>
      </c>
      <c r="B17" s="3" t="s">
        <v>16</v>
      </c>
      <c r="C17" s="3" t="s">
        <v>11</v>
      </c>
      <c r="D17" s="3" t="s">
        <v>12</v>
      </c>
      <c r="F17" s="3" t="s">
        <v>13</v>
      </c>
      <c r="G17" s="3" t="s">
        <v>35</v>
      </c>
      <c r="H17" s="3">
        <v>0.0</v>
      </c>
      <c r="I17" s="3">
        <v>4.0</v>
      </c>
      <c r="J17" s="3" t="s">
        <v>40</v>
      </c>
      <c r="K17" s="3">
        <v>1.0</v>
      </c>
      <c r="L17" s="3" t="s">
        <v>41</v>
      </c>
      <c r="M17" s="3">
        <v>1.0</v>
      </c>
      <c r="N17" s="3" t="s">
        <v>42</v>
      </c>
      <c r="O17" s="3">
        <v>3.0</v>
      </c>
      <c r="P17" s="3" t="s">
        <v>43</v>
      </c>
      <c r="Q17" s="3">
        <v>3.0</v>
      </c>
      <c r="R17" s="3" t="s">
        <v>44</v>
      </c>
      <c r="S17" s="3">
        <v>2.0</v>
      </c>
      <c r="T17" s="3" t="s">
        <v>45</v>
      </c>
      <c r="U17" s="3">
        <v>4.0</v>
      </c>
      <c r="V17" s="3" t="s">
        <v>46</v>
      </c>
      <c r="W17" s="3">
        <v>1.0</v>
      </c>
      <c r="X17" s="3" t="s">
        <v>47</v>
      </c>
      <c r="Y17" s="3">
        <v>1.0</v>
      </c>
      <c r="Z17" s="3" t="s">
        <v>48</v>
      </c>
      <c r="AA17" s="3">
        <v>2.0</v>
      </c>
      <c r="AB17" s="3" t="s">
        <v>49</v>
      </c>
      <c r="AC17" s="3">
        <v>1.0</v>
      </c>
      <c r="AD17" s="3" t="s">
        <v>50</v>
      </c>
      <c r="AE17" s="3">
        <v>0.0</v>
      </c>
      <c r="AF17" s="3" t="s">
        <v>51</v>
      </c>
      <c r="AG17" s="3">
        <v>1.0</v>
      </c>
      <c r="AI17" s="3">
        <v>1.0</v>
      </c>
      <c r="AK17" s="3">
        <v>0.0</v>
      </c>
    </row>
    <row r="18">
      <c r="A18" s="2">
        <v>44953.04937959491</v>
      </c>
      <c r="B18" s="3" t="s">
        <v>10</v>
      </c>
      <c r="C18" s="3" t="s">
        <v>28</v>
      </c>
      <c r="D18" s="3" t="s">
        <v>12</v>
      </c>
      <c r="F18" s="3" t="s">
        <v>52</v>
      </c>
      <c r="G18" s="3" t="s">
        <v>22</v>
      </c>
      <c r="H18" s="3">
        <v>2.0</v>
      </c>
      <c r="I18" s="3">
        <v>2.0</v>
      </c>
      <c r="K18" s="3">
        <v>1.0</v>
      </c>
      <c r="M18" s="3">
        <v>2.0</v>
      </c>
      <c r="O18" s="3">
        <v>2.0</v>
      </c>
      <c r="Q18" s="3">
        <v>2.0</v>
      </c>
      <c r="S18" s="3">
        <v>2.0</v>
      </c>
      <c r="U18" s="3">
        <v>1.0</v>
      </c>
      <c r="W18" s="3">
        <v>1.0</v>
      </c>
      <c r="Y18" s="3">
        <v>1.0</v>
      </c>
      <c r="AA18" s="3">
        <v>2.0</v>
      </c>
      <c r="AC18" s="3">
        <v>1.0</v>
      </c>
      <c r="AE18" s="3">
        <v>3.0</v>
      </c>
      <c r="AG18" s="3">
        <v>2.0</v>
      </c>
      <c r="AI18" s="3">
        <v>1.0</v>
      </c>
      <c r="AK18" s="3">
        <v>1.0</v>
      </c>
    </row>
    <row r="19">
      <c r="A19" s="2">
        <v>44953.095677210644</v>
      </c>
      <c r="B19" s="3" t="s">
        <v>16</v>
      </c>
      <c r="C19" s="3" t="s">
        <v>11</v>
      </c>
      <c r="D19" s="3" t="s">
        <v>12</v>
      </c>
      <c r="F19" s="3" t="s">
        <v>39</v>
      </c>
      <c r="G19" s="3" t="s">
        <v>22</v>
      </c>
      <c r="H19" s="3">
        <v>0.0</v>
      </c>
      <c r="I19" s="3">
        <v>3.0</v>
      </c>
      <c r="K19" s="3">
        <v>0.0</v>
      </c>
      <c r="L19" s="3" t="s">
        <v>53</v>
      </c>
      <c r="M19" s="3">
        <v>2.0</v>
      </c>
      <c r="O19" s="3">
        <v>2.0</v>
      </c>
      <c r="Q19" s="3">
        <v>3.0</v>
      </c>
      <c r="S19" s="3">
        <v>0.0</v>
      </c>
      <c r="U19" s="3">
        <v>4.0</v>
      </c>
      <c r="W19" s="3">
        <v>0.0</v>
      </c>
      <c r="Y19" s="3">
        <v>1.0</v>
      </c>
      <c r="AA19" s="3">
        <v>0.0</v>
      </c>
      <c r="AC19" s="3">
        <v>0.0</v>
      </c>
      <c r="AE19" s="3">
        <v>2.0</v>
      </c>
      <c r="AG19" s="3">
        <v>1.0</v>
      </c>
      <c r="AI19" s="3">
        <v>4.0</v>
      </c>
      <c r="AK19" s="3">
        <v>2.0</v>
      </c>
    </row>
    <row r="20">
      <c r="A20" s="2">
        <v>44953.171310439815</v>
      </c>
      <c r="B20" s="3" t="s">
        <v>16</v>
      </c>
      <c r="C20" s="3" t="s">
        <v>11</v>
      </c>
      <c r="D20" s="3" t="s">
        <v>12</v>
      </c>
      <c r="F20" s="3" t="s">
        <v>54</v>
      </c>
      <c r="G20" s="3" t="s">
        <v>20</v>
      </c>
      <c r="H20" s="3">
        <v>1.0</v>
      </c>
      <c r="I20" s="3">
        <v>1.0</v>
      </c>
      <c r="J20" s="3" t="s">
        <v>55</v>
      </c>
      <c r="K20" s="3">
        <v>1.0</v>
      </c>
      <c r="L20" s="3" t="s">
        <v>56</v>
      </c>
      <c r="M20" s="3">
        <v>2.0</v>
      </c>
      <c r="O20" s="3">
        <v>0.0</v>
      </c>
      <c r="P20" s="3" t="s">
        <v>57</v>
      </c>
      <c r="Q20" s="3">
        <v>2.0</v>
      </c>
      <c r="S20" s="3">
        <v>1.0</v>
      </c>
      <c r="U20" s="3">
        <v>1.0</v>
      </c>
      <c r="V20" s="3" t="s">
        <v>58</v>
      </c>
      <c r="W20" s="3">
        <v>0.0</v>
      </c>
      <c r="Y20" s="3">
        <v>1.0</v>
      </c>
      <c r="Z20" s="3" t="s">
        <v>59</v>
      </c>
      <c r="AA20" s="3">
        <v>0.0</v>
      </c>
      <c r="AC20" s="3">
        <v>0.0</v>
      </c>
      <c r="AE20" s="3">
        <v>0.0</v>
      </c>
      <c r="AG20" s="3">
        <v>1.0</v>
      </c>
      <c r="AI20" s="3">
        <v>0.0</v>
      </c>
      <c r="AK20" s="3">
        <v>0.0</v>
      </c>
    </row>
    <row r="21">
      <c r="A21" s="2">
        <v>44953.22975517361</v>
      </c>
      <c r="B21" s="3" t="s">
        <v>10</v>
      </c>
      <c r="C21" s="3" t="s">
        <v>11</v>
      </c>
      <c r="D21" s="3" t="s">
        <v>14</v>
      </c>
      <c r="E21" s="3" t="s">
        <v>15</v>
      </c>
      <c r="I21" s="3">
        <v>3.0</v>
      </c>
      <c r="K21" s="3">
        <v>3.0</v>
      </c>
      <c r="M21" s="3">
        <v>3.0</v>
      </c>
      <c r="O21" s="3">
        <v>3.0</v>
      </c>
      <c r="Q21" s="3">
        <v>3.0</v>
      </c>
      <c r="S21" s="3">
        <v>3.0</v>
      </c>
      <c r="U21" s="3">
        <v>3.0</v>
      </c>
      <c r="W21" s="3">
        <v>3.0</v>
      </c>
      <c r="Y21" s="3">
        <v>3.0</v>
      </c>
      <c r="AA21" s="3">
        <v>3.0</v>
      </c>
      <c r="AC21" s="3">
        <v>3.0</v>
      </c>
      <c r="AE21" s="3">
        <v>3.0</v>
      </c>
      <c r="AG21" s="3">
        <v>3.0</v>
      </c>
      <c r="AI21" s="3">
        <v>3.0</v>
      </c>
      <c r="AK21" s="3">
        <v>3.0</v>
      </c>
    </row>
    <row r="22">
      <c r="A22" s="2">
        <v>44953.26723909722</v>
      </c>
      <c r="B22" s="3" t="s">
        <v>16</v>
      </c>
      <c r="C22" s="3" t="s">
        <v>11</v>
      </c>
      <c r="D22" s="3" t="s">
        <v>12</v>
      </c>
      <c r="F22" s="3" t="s">
        <v>39</v>
      </c>
      <c r="G22" s="3" t="s">
        <v>22</v>
      </c>
      <c r="H22" s="3">
        <v>3.0</v>
      </c>
      <c r="I22" s="3">
        <v>1.0</v>
      </c>
      <c r="K22" s="3">
        <v>0.0</v>
      </c>
      <c r="M22" s="3">
        <v>2.0</v>
      </c>
      <c r="O22" s="3">
        <v>2.0</v>
      </c>
      <c r="Q22" s="3">
        <v>1.0</v>
      </c>
      <c r="S22" s="3">
        <v>1.0</v>
      </c>
      <c r="U22" s="3">
        <v>2.0</v>
      </c>
      <c r="W22" s="3">
        <v>1.0</v>
      </c>
      <c r="Y22" s="3">
        <v>1.0</v>
      </c>
      <c r="AA22" s="3">
        <v>2.0</v>
      </c>
      <c r="AC22" s="3">
        <v>1.0</v>
      </c>
      <c r="AE22" s="3">
        <v>4.0</v>
      </c>
      <c r="AG22" s="3">
        <v>1.0</v>
      </c>
      <c r="AI22" s="3">
        <v>3.0</v>
      </c>
      <c r="AK22" s="3">
        <v>1.0</v>
      </c>
    </row>
    <row r="23">
      <c r="A23" s="2">
        <v>44953.29622965278</v>
      </c>
      <c r="B23" s="3" t="s">
        <v>10</v>
      </c>
      <c r="C23" s="3" t="s">
        <v>28</v>
      </c>
      <c r="D23" s="3" t="s">
        <v>12</v>
      </c>
      <c r="F23" s="3" t="s">
        <v>39</v>
      </c>
      <c r="G23" s="3" t="s">
        <v>20</v>
      </c>
      <c r="H23" s="3">
        <v>0.0</v>
      </c>
      <c r="I23" s="3">
        <v>3.0</v>
      </c>
      <c r="K23" s="3">
        <v>0.0</v>
      </c>
      <c r="M23" s="3">
        <v>0.0</v>
      </c>
      <c r="O23" s="3">
        <v>0.0</v>
      </c>
      <c r="Q23" s="3">
        <v>0.0</v>
      </c>
      <c r="S23" s="3">
        <v>0.0</v>
      </c>
      <c r="U23" s="3">
        <v>2.0</v>
      </c>
      <c r="W23" s="3">
        <v>0.0</v>
      </c>
      <c r="Y23" s="3">
        <v>0.0</v>
      </c>
      <c r="AA23" s="3">
        <v>0.0</v>
      </c>
      <c r="AC23" s="3">
        <v>1.0</v>
      </c>
      <c r="AE23" s="3">
        <v>3.0</v>
      </c>
      <c r="AG23" s="3">
        <v>1.0</v>
      </c>
      <c r="AI23" s="3">
        <v>1.0</v>
      </c>
      <c r="AK23" s="3">
        <v>1.0</v>
      </c>
    </row>
    <row r="24">
      <c r="A24" s="2">
        <v>44953.329108252314</v>
      </c>
      <c r="B24" s="3" t="s">
        <v>10</v>
      </c>
      <c r="C24" s="3" t="s">
        <v>28</v>
      </c>
      <c r="D24" s="3" t="s">
        <v>12</v>
      </c>
      <c r="F24" s="3" t="s">
        <v>60</v>
      </c>
      <c r="G24" s="3" t="s">
        <v>20</v>
      </c>
      <c r="H24" s="3">
        <v>0.0</v>
      </c>
      <c r="I24" s="3">
        <v>4.0</v>
      </c>
      <c r="K24" s="3">
        <v>0.0</v>
      </c>
      <c r="L24" s="3" t="s">
        <v>61</v>
      </c>
      <c r="M24" s="3">
        <v>2.0</v>
      </c>
      <c r="O24" s="3">
        <v>3.0</v>
      </c>
      <c r="Q24" s="3">
        <v>4.0</v>
      </c>
      <c r="S24" s="3">
        <v>4.0</v>
      </c>
      <c r="U24" s="3">
        <v>1.0</v>
      </c>
      <c r="W24" s="3">
        <v>0.0</v>
      </c>
      <c r="Y24" s="3">
        <v>2.0</v>
      </c>
      <c r="AA24" s="3">
        <v>3.0</v>
      </c>
      <c r="AC24" s="3">
        <v>2.0</v>
      </c>
      <c r="AE24" s="3">
        <v>5.0</v>
      </c>
      <c r="AG24" s="3">
        <v>1.0</v>
      </c>
      <c r="AI24" s="3">
        <v>4.0</v>
      </c>
      <c r="AK24" s="3">
        <v>2.0</v>
      </c>
    </row>
    <row r="25">
      <c r="A25" s="2">
        <v>44953.347636701394</v>
      </c>
      <c r="B25" s="3" t="s">
        <v>10</v>
      </c>
      <c r="C25" s="3" t="s">
        <v>11</v>
      </c>
      <c r="D25" s="3" t="s">
        <v>12</v>
      </c>
      <c r="F25" s="3" t="s">
        <v>54</v>
      </c>
      <c r="H25" s="3">
        <v>0.0</v>
      </c>
      <c r="I25" s="3">
        <v>0.0</v>
      </c>
      <c r="K25" s="3">
        <v>2.0</v>
      </c>
      <c r="M25" s="3">
        <v>0.0</v>
      </c>
      <c r="O25" s="3">
        <v>0.0</v>
      </c>
      <c r="Q25" s="3">
        <v>0.0</v>
      </c>
      <c r="S25" s="3">
        <v>0.0</v>
      </c>
      <c r="U25" s="3">
        <v>0.0</v>
      </c>
      <c r="W25" s="3">
        <v>0.0</v>
      </c>
      <c r="Y25" s="3">
        <v>0.0</v>
      </c>
      <c r="AA25" s="3">
        <v>0.0</v>
      </c>
      <c r="AC25" s="3">
        <v>2.0</v>
      </c>
      <c r="AE25" s="3">
        <v>4.0</v>
      </c>
      <c r="AG25" s="3">
        <v>4.0</v>
      </c>
      <c r="AI25" s="3">
        <v>3.0</v>
      </c>
      <c r="AK25" s="3">
        <v>0.0</v>
      </c>
    </row>
    <row r="26">
      <c r="A26" s="2">
        <v>44953.35262471065</v>
      </c>
      <c r="B26" s="3" t="s">
        <v>16</v>
      </c>
      <c r="C26" s="3" t="s">
        <v>11</v>
      </c>
      <c r="D26" s="3" t="s">
        <v>12</v>
      </c>
      <c r="F26" s="3" t="s">
        <v>34</v>
      </c>
      <c r="G26" s="3" t="s">
        <v>30</v>
      </c>
      <c r="H26" s="3">
        <v>3.0</v>
      </c>
      <c r="I26" s="3">
        <v>1.0</v>
      </c>
      <c r="K26" s="3">
        <v>3.0</v>
      </c>
      <c r="M26" s="3">
        <v>4.0</v>
      </c>
      <c r="O26" s="3">
        <v>5.0</v>
      </c>
      <c r="Q26" s="3">
        <v>4.0</v>
      </c>
      <c r="S26" s="3">
        <v>3.0</v>
      </c>
      <c r="U26" s="3">
        <v>5.0</v>
      </c>
      <c r="W26" s="3">
        <v>5.0</v>
      </c>
      <c r="Y26" s="3">
        <v>1.0</v>
      </c>
      <c r="AA26" s="3">
        <v>2.0</v>
      </c>
      <c r="AC26" s="3">
        <v>1.0</v>
      </c>
      <c r="AE26" s="3">
        <v>1.0</v>
      </c>
      <c r="AG26" s="3">
        <v>2.0</v>
      </c>
      <c r="AI26" s="3">
        <v>4.0</v>
      </c>
      <c r="AK26" s="3">
        <v>4.0</v>
      </c>
    </row>
    <row r="28">
      <c r="B28" s="4">
        <f>COUNTIF(B2:B26,"2000 - 2009")</f>
        <v>13</v>
      </c>
      <c r="I28" s="4">
        <f t="shared" ref="I28:AK28" si="1">COUNTIF(I2:I26,0)</f>
        <v>3</v>
      </c>
      <c r="J28" s="4">
        <f t="shared" si="1"/>
        <v>0</v>
      </c>
      <c r="K28" s="4">
        <f t="shared" si="1"/>
        <v>10</v>
      </c>
      <c r="L28" s="4">
        <f t="shared" si="1"/>
        <v>0</v>
      </c>
      <c r="M28" s="4">
        <f t="shared" si="1"/>
        <v>7</v>
      </c>
      <c r="N28" s="4">
        <f t="shared" si="1"/>
        <v>0</v>
      </c>
      <c r="O28" s="4">
        <f t="shared" si="1"/>
        <v>6</v>
      </c>
      <c r="P28" s="4">
        <f t="shared" si="1"/>
        <v>0</v>
      </c>
      <c r="Q28" s="4">
        <f t="shared" si="1"/>
        <v>8</v>
      </c>
      <c r="R28" s="4">
        <f t="shared" si="1"/>
        <v>0</v>
      </c>
      <c r="S28" s="4">
        <f t="shared" si="1"/>
        <v>9</v>
      </c>
      <c r="T28" s="4">
        <f t="shared" si="1"/>
        <v>0</v>
      </c>
      <c r="U28" s="4">
        <f t="shared" si="1"/>
        <v>7</v>
      </c>
      <c r="V28" s="4">
        <f t="shared" si="1"/>
        <v>0</v>
      </c>
      <c r="W28" s="4">
        <f t="shared" si="1"/>
        <v>11</v>
      </c>
      <c r="X28" s="4">
        <f t="shared" si="1"/>
        <v>0</v>
      </c>
      <c r="Y28" s="4">
        <f t="shared" si="1"/>
        <v>6</v>
      </c>
      <c r="Z28" s="4">
        <f t="shared" si="1"/>
        <v>0</v>
      </c>
      <c r="AA28" s="4">
        <f t="shared" si="1"/>
        <v>9</v>
      </c>
      <c r="AB28" s="4">
        <f t="shared" si="1"/>
        <v>0</v>
      </c>
      <c r="AC28" s="4">
        <f t="shared" si="1"/>
        <v>8</v>
      </c>
      <c r="AD28" s="4">
        <f t="shared" si="1"/>
        <v>0</v>
      </c>
      <c r="AE28" s="4">
        <f t="shared" si="1"/>
        <v>4</v>
      </c>
      <c r="AF28" s="4">
        <f t="shared" si="1"/>
        <v>0</v>
      </c>
      <c r="AG28" s="4">
        <f t="shared" si="1"/>
        <v>4</v>
      </c>
      <c r="AH28" s="4">
        <f t="shared" si="1"/>
        <v>0</v>
      </c>
      <c r="AI28" s="4">
        <f t="shared" si="1"/>
        <v>7</v>
      </c>
      <c r="AJ28" s="4">
        <f t="shared" si="1"/>
        <v>0</v>
      </c>
      <c r="AK28" s="4">
        <f t="shared" si="1"/>
        <v>8</v>
      </c>
    </row>
    <row r="29">
      <c r="B29" s="5">
        <f>COUNTIF(B2:B26,"1990 - 1999")</f>
        <v>10</v>
      </c>
      <c r="I29" s="4">
        <f t="shared" ref="I29:AK29" si="2">COUNTIF(I2:I26,1)</f>
        <v>8</v>
      </c>
      <c r="J29" s="4">
        <f t="shared" si="2"/>
        <v>0</v>
      </c>
      <c r="K29" s="4">
        <f t="shared" si="2"/>
        <v>8</v>
      </c>
      <c r="L29" s="4">
        <f t="shared" si="2"/>
        <v>0</v>
      </c>
      <c r="M29" s="4">
        <f t="shared" si="2"/>
        <v>3</v>
      </c>
      <c r="N29" s="4">
        <f t="shared" si="2"/>
        <v>0</v>
      </c>
      <c r="O29" s="4">
        <f t="shared" si="2"/>
        <v>3</v>
      </c>
      <c r="P29" s="4">
        <f t="shared" si="2"/>
        <v>0</v>
      </c>
      <c r="Q29" s="4">
        <f t="shared" si="2"/>
        <v>3</v>
      </c>
      <c r="R29" s="4">
        <f t="shared" si="2"/>
        <v>0</v>
      </c>
      <c r="S29" s="4">
        <f t="shared" si="2"/>
        <v>4</v>
      </c>
      <c r="T29" s="4">
        <f t="shared" si="2"/>
        <v>0</v>
      </c>
      <c r="U29" s="4">
        <f t="shared" si="2"/>
        <v>5</v>
      </c>
      <c r="V29" s="4">
        <f t="shared" si="2"/>
        <v>0</v>
      </c>
      <c r="W29" s="4">
        <f t="shared" si="2"/>
        <v>8</v>
      </c>
      <c r="X29" s="4">
        <f t="shared" si="2"/>
        <v>0</v>
      </c>
      <c r="Y29" s="4">
        <f t="shared" si="2"/>
        <v>9</v>
      </c>
      <c r="Z29" s="4">
        <f t="shared" si="2"/>
        <v>0</v>
      </c>
      <c r="AA29" s="4">
        <f t="shared" si="2"/>
        <v>4</v>
      </c>
      <c r="AB29" s="4">
        <f t="shared" si="2"/>
        <v>0</v>
      </c>
      <c r="AC29" s="4">
        <f t="shared" si="2"/>
        <v>7</v>
      </c>
      <c r="AD29" s="4">
        <f t="shared" si="2"/>
        <v>0</v>
      </c>
      <c r="AE29" s="4">
        <f t="shared" si="2"/>
        <v>4</v>
      </c>
      <c r="AF29" s="4">
        <f t="shared" si="2"/>
        <v>0</v>
      </c>
      <c r="AG29" s="4">
        <f t="shared" si="2"/>
        <v>10</v>
      </c>
      <c r="AH29" s="4">
        <f t="shared" si="2"/>
        <v>0</v>
      </c>
      <c r="AI29" s="4">
        <f t="shared" si="2"/>
        <v>6</v>
      </c>
      <c r="AJ29" s="4">
        <f t="shared" si="2"/>
        <v>0</v>
      </c>
      <c r="AK29" s="4">
        <f t="shared" si="2"/>
        <v>9</v>
      </c>
    </row>
    <row r="30">
      <c r="B30" s="3">
        <v>25.0</v>
      </c>
      <c r="I30" s="4">
        <f t="shared" ref="I30:AK30" si="3">COUNTIF(I2:I26,2)</f>
        <v>2</v>
      </c>
      <c r="J30" s="4">
        <f t="shared" si="3"/>
        <v>0</v>
      </c>
      <c r="K30" s="4">
        <f t="shared" si="3"/>
        <v>4</v>
      </c>
      <c r="L30" s="4">
        <f t="shared" si="3"/>
        <v>0</v>
      </c>
      <c r="M30" s="4">
        <f t="shared" si="3"/>
        <v>9</v>
      </c>
      <c r="N30" s="4">
        <f t="shared" si="3"/>
        <v>0</v>
      </c>
      <c r="O30" s="4">
        <f t="shared" si="3"/>
        <v>7</v>
      </c>
      <c r="P30" s="4">
        <f t="shared" si="3"/>
        <v>0</v>
      </c>
      <c r="Q30" s="4">
        <f t="shared" si="3"/>
        <v>6</v>
      </c>
      <c r="R30" s="4">
        <f t="shared" si="3"/>
        <v>0</v>
      </c>
      <c r="S30" s="4">
        <f t="shared" si="3"/>
        <v>2</v>
      </c>
      <c r="T30" s="4">
        <f t="shared" si="3"/>
        <v>0</v>
      </c>
      <c r="U30" s="4">
        <f t="shared" si="3"/>
        <v>5</v>
      </c>
      <c r="V30" s="4">
        <f t="shared" si="3"/>
        <v>0</v>
      </c>
      <c r="W30" s="4">
        <f t="shared" si="3"/>
        <v>1</v>
      </c>
      <c r="X30" s="4">
        <f t="shared" si="3"/>
        <v>0</v>
      </c>
      <c r="Y30" s="4">
        <f t="shared" si="3"/>
        <v>4</v>
      </c>
      <c r="Z30" s="4">
        <f t="shared" si="3"/>
        <v>0</v>
      </c>
      <c r="AA30" s="4">
        <f t="shared" si="3"/>
        <v>4</v>
      </c>
      <c r="AB30" s="4">
        <f t="shared" si="3"/>
        <v>0</v>
      </c>
      <c r="AC30" s="4">
        <f t="shared" si="3"/>
        <v>6</v>
      </c>
      <c r="AD30" s="4">
        <f t="shared" si="3"/>
        <v>0</v>
      </c>
      <c r="AE30" s="4">
        <f t="shared" si="3"/>
        <v>4</v>
      </c>
      <c r="AF30" s="4">
        <f t="shared" si="3"/>
        <v>0</v>
      </c>
      <c r="AG30" s="4">
        <f t="shared" si="3"/>
        <v>6</v>
      </c>
      <c r="AH30" s="4">
        <f t="shared" si="3"/>
        <v>0</v>
      </c>
      <c r="AI30" s="4">
        <f t="shared" si="3"/>
        <v>1</v>
      </c>
      <c r="AJ30" s="4">
        <f t="shared" si="3"/>
        <v>0</v>
      </c>
      <c r="AK30" s="4">
        <f t="shared" si="3"/>
        <v>3</v>
      </c>
    </row>
    <row r="31">
      <c r="I31" s="4">
        <f t="shared" ref="I31:AK31" si="4">COUNTIF(I2:I26,3)</f>
        <v>6</v>
      </c>
      <c r="J31" s="4">
        <f t="shared" si="4"/>
        <v>0</v>
      </c>
      <c r="K31" s="4">
        <f t="shared" si="4"/>
        <v>2</v>
      </c>
      <c r="L31" s="4">
        <f t="shared" si="4"/>
        <v>0</v>
      </c>
      <c r="M31" s="4">
        <f t="shared" si="4"/>
        <v>5</v>
      </c>
      <c r="N31" s="4">
        <f t="shared" si="4"/>
        <v>0</v>
      </c>
      <c r="O31" s="4">
        <f t="shared" si="4"/>
        <v>5</v>
      </c>
      <c r="P31" s="4">
        <f t="shared" si="4"/>
        <v>0</v>
      </c>
      <c r="Q31" s="4">
        <f t="shared" si="4"/>
        <v>4</v>
      </c>
      <c r="R31" s="4">
        <f t="shared" si="4"/>
        <v>0</v>
      </c>
      <c r="S31" s="4">
        <f t="shared" si="4"/>
        <v>7</v>
      </c>
      <c r="T31" s="4">
        <f t="shared" si="4"/>
        <v>0</v>
      </c>
      <c r="U31" s="4">
        <f t="shared" si="4"/>
        <v>4</v>
      </c>
      <c r="V31" s="4">
        <f t="shared" si="4"/>
        <v>0</v>
      </c>
      <c r="W31" s="4">
        <f t="shared" si="4"/>
        <v>3</v>
      </c>
      <c r="X31" s="4">
        <f t="shared" si="4"/>
        <v>0</v>
      </c>
      <c r="Y31" s="4">
        <f t="shared" si="4"/>
        <v>3</v>
      </c>
      <c r="Z31" s="4">
        <f t="shared" si="4"/>
        <v>0</v>
      </c>
      <c r="AA31" s="4">
        <f t="shared" si="4"/>
        <v>5</v>
      </c>
      <c r="AB31" s="4">
        <f t="shared" si="4"/>
        <v>0</v>
      </c>
      <c r="AC31" s="4">
        <f t="shared" si="4"/>
        <v>2</v>
      </c>
      <c r="AD31" s="4">
        <f t="shared" si="4"/>
        <v>0</v>
      </c>
      <c r="AE31" s="4">
        <f t="shared" si="4"/>
        <v>5</v>
      </c>
      <c r="AF31" s="4">
        <f t="shared" si="4"/>
        <v>0</v>
      </c>
      <c r="AG31" s="4">
        <f t="shared" si="4"/>
        <v>2</v>
      </c>
      <c r="AH31" s="4">
        <f t="shared" si="4"/>
        <v>0</v>
      </c>
      <c r="AI31" s="4">
        <f t="shared" si="4"/>
        <v>6</v>
      </c>
      <c r="AJ31" s="4">
        <f t="shared" si="4"/>
        <v>0</v>
      </c>
      <c r="AK31" s="4">
        <f t="shared" si="4"/>
        <v>3</v>
      </c>
    </row>
    <row r="32">
      <c r="I32" s="4">
        <f t="shared" ref="I32:AK32" si="5">COUNTIF(I2:I26,4)</f>
        <v>4</v>
      </c>
      <c r="J32" s="4">
        <f t="shared" si="5"/>
        <v>0</v>
      </c>
      <c r="K32" s="4">
        <f t="shared" si="5"/>
        <v>1</v>
      </c>
      <c r="L32" s="4">
        <f t="shared" si="5"/>
        <v>0</v>
      </c>
      <c r="M32" s="4">
        <f t="shared" si="5"/>
        <v>1</v>
      </c>
      <c r="N32" s="4">
        <f t="shared" si="5"/>
        <v>0</v>
      </c>
      <c r="O32" s="4">
        <f t="shared" si="5"/>
        <v>3</v>
      </c>
      <c r="P32" s="4">
        <f t="shared" si="5"/>
        <v>0</v>
      </c>
      <c r="Q32" s="4">
        <f t="shared" si="5"/>
        <v>3</v>
      </c>
      <c r="R32" s="4">
        <f t="shared" si="5"/>
        <v>0</v>
      </c>
      <c r="S32" s="4">
        <f t="shared" si="5"/>
        <v>3</v>
      </c>
      <c r="T32" s="4">
        <f t="shared" si="5"/>
        <v>0</v>
      </c>
      <c r="U32" s="4">
        <f t="shared" si="5"/>
        <v>2</v>
      </c>
      <c r="V32" s="4">
        <f t="shared" si="5"/>
        <v>0</v>
      </c>
      <c r="W32" s="4">
        <f t="shared" si="5"/>
        <v>1</v>
      </c>
      <c r="X32" s="4">
        <f t="shared" si="5"/>
        <v>0</v>
      </c>
      <c r="Y32" s="4">
        <f t="shared" si="5"/>
        <v>3</v>
      </c>
      <c r="Z32" s="4">
        <f t="shared" si="5"/>
        <v>0</v>
      </c>
      <c r="AA32" s="4">
        <f t="shared" si="5"/>
        <v>2</v>
      </c>
      <c r="AB32" s="4">
        <f t="shared" si="5"/>
        <v>0</v>
      </c>
      <c r="AC32" s="4">
        <f t="shared" si="5"/>
        <v>1</v>
      </c>
      <c r="AD32" s="4">
        <f t="shared" si="5"/>
        <v>0</v>
      </c>
      <c r="AE32" s="4">
        <f t="shared" si="5"/>
        <v>4</v>
      </c>
      <c r="AF32" s="4">
        <f t="shared" si="5"/>
        <v>0</v>
      </c>
      <c r="AG32" s="4">
        <f t="shared" si="5"/>
        <v>2</v>
      </c>
      <c r="AH32" s="4">
        <f t="shared" si="5"/>
        <v>0</v>
      </c>
      <c r="AI32" s="4">
        <f t="shared" si="5"/>
        <v>5</v>
      </c>
      <c r="AJ32" s="4">
        <f t="shared" si="5"/>
        <v>0</v>
      </c>
      <c r="AK32" s="4">
        <f t="shared" si="5"/>
        <v>1</v>
      </c>
    </row>
    <row r="33">
      <c r="I33" s="4">
        <f t="shared" ref="I33:AK33" si="6">COUNTIF(I2:I26,5)</f>
        <v>2</v>
      </c>
      <c r="J33" s="4">
        <f t="shared" si="6"/>
        <v>0</v>
      </c>
      <c r="K33" s="4">
        <f t="shared" si="6"/>
        <v>0</v>
      </c>
      <c r="L33" s="4">
        <f t="shared" si="6"/>
        <v>0</v>
      </c>
      <c r="M33" s="4">
        <f t="shared" si="6"/>
        <v>0</v>
      </c>
      <c r="N33" s="4">
        <f t="shared" si="6"/>
        <v>0</v>
      </c>
      <c r="O33" s="4">
        <f t="shared" si="6"/>
        <v>1</v>
      </c>
      <c r="P33" s="4">
        <f t="shared" si="6"/>
        <v>0</v>
      </c>
      <c r="Q33" s="4">
        <f t="shared" si="6"/>
        <v>1</v>
      </c>
      <c r="R33" s="4">
        <f t="shared" si="6"/>
        <v>0</v>
      </c>
      <c r="S33" s="4">
        <f t="shared" si="6"/>
        <v>0</v>
      </c>
      <c r="T33" s="4">
        <f t="shared" si="6"/>
        <v>0</v>
      </c>
      <c r="U33" s="4">
        <f t="shared" si="6"/>
        <v>2</v>
      </c>
      <c r="V33" s="4">
        <f t="shared" si="6"/>
        <v>0</v>
      </c>
      <c r="W33" s="4">
        <f t="shared" si="6"/>
        <v>1</v>
      </c>
      <c r="X33" s="4">
        <f t="shared" si="6"/>
        <v>0</v>
      </c>
      <c r="Y33" s="4">
        <f t="shared" si="6"/>
        <v>0</v>
      </c>
      <c r="Z33" s="4">
        <f t="shared" si="6"/>
        <v>0</v>
      </c>
      <c r="AA33" s="4">
        <f t="shared" si="6"/>
        <v>1</v>
      </c>
      <c r="AB33" s="4">
        <f t="shared" si="6"/>
        <v>0</v>
      </c>
      <c r="AC33" s="4">
        <f t="shared" si="6"/>
        <v>1</v>
      </c>
      <c r="AD33" s="4">
        <f t="shared" si="6"/>
        <v>0</v>
      </c>
      <c r="AE33" s="4">
        <f t="shared" si="6"/>
        <v>4</v>
      </c>
      <c r="AF33" s="4">
        <f t="shared" si="6"/>
        <v>0</v>
      </c>
      <c r="AG33" s="4">
        <f t="shared" si="6"/>
        <v>1</v>
      </c>
      <c r="AH33" s="4">
        <f t="shared" si="6"/>
        <v>0</v>
      </c>
      <c r="AI33" s="4">
        <f t="shared" si="6"/>
        <v>0</v>
      </c>
      <c r="AJ33" s="4">
        <f t="shared" si="6"/>
        <v>0</v>
      </c>
      <c r="AK33" s="4">
        <f t="shared" si="6"/>
        <v>1</v>
      </c>
    </row>
    <row r="34">
      <c r="I34" s="4">
        <f t="shared" ref="I34:AK34" si="7">SUM(I28:I33)</f>
        <v>25</v>
      </c>
      <c r="J34" s="4">
        <f t="shared" si="7"/>
        <v>0</v>
      </c>
      <c r="K34" s="4">
        <f t="shared" si="7"/>
        <v>25</v>
      </c>
      <c r="L34" s="4">
        <f t="shared" si="7"/>
        <v>0</v>
      </c>
      <c r="M34" s="4">
        <f t="shared" si="7"/>
        <v>25</v>
      </c>
      <c r="N34" s="4">
        <f t="shared" si="7"/>
        <v>0</v>
      </c>
      <c r="O34" s="4">
        <f t="shared" si="7"/>
        <v>25</v>
      </c>
      <c r="P34" s="4">
        <f t="shared" si="7"/>
        <v>0</v>
      </c>
      <c r="Q34" s="4">
        <f t="shared" si="7"/>
        <v>25</v>
      </c>
      <c r="R34" s="4">
        <f t="shared" si="7"/>
        <v>0</v>
      </c>
      <c r="S34" s="4">
        <f t="shared" si="7"/>
        <v>25</v>
      </c>
      <c r="T34" s="4">
        <f t="shared" si="7"/>
        <v>0</v>
      </c>
      <c r="U34" s="4">
        <f t="shared" si="7"/>
        <v>25</v>
      </c>
      <c r="V34" s="4">
        <f t="shared" si="7"/>
        <v>0</v>
      </c>
      <c r="W34" s="4">
        <f t="shared" si="7"/>
        <v>25</v>
      </c>
      <c r="X34" s="4">
        <f t="shared" si="7"/>
        <v>0</v>
      </c>
      <c r="Y34" s="4">
        <f t="shared" si="7"/>
        <v>25</v>
      </c>
      <c r="Z34" s="4">
        <f t="shared" si="7"/>
        <v>0</v>
      </c>
      <c r="AA34" s="4">
        <f t="shared" si="7"/>
        <v>25</v>
      </c>
      <c r="AB34" s="4">
        <f t="shared" si="7"/>
        <v>0</v>
      </c>
      <c r="AC34" s="4">
        <f t="shared" si="7"/>
        <v>25</v>
      </c>
      <c r="AD34" s="4">
        <f t="shared" si="7"/>
        <v>0</v>
      </c>
      <c r="AE34" s="4">
        <f t="shared" si="7"/>
        <v>25</v>
      </c>
      <c r="AF34" s="4">
        <f t="shared" si="7"/>
        <v>0</v>
      </c>
      <c r="AG34" s="4">
        <f t="shared" si="7"/>
        <v>25</v>
      </c>
      <c r="AH34" s="4">
        <f t="shared" si="7"/>
        <v>0</v>
      </c>
      <c r="AI34" s="4">
        <f t="shared" si="7"/>
        <v>25</v>
      </c>
      <c r="AJ34" s="4">
        <f t="shared" si="7"/>
        <v>0</v>
      </c>
      <c r="AK34" s="4">
        <f t="shared" si="7"/>
        <v>25</v>
      </c>
    </row>
  </sheetData>
  <drawing r:id="rId1"/>
</worksheet>
</file>