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687811/Documents/PhD/Research/CooperativePathogenicityVirulence/CooperativePathogenicityVirulence_repo/data/6_webofscience_search/"/>
    </mc:Choice>
  </mc:AlternateContent>
  <xr:revisionPtr revIDLastSave="0" documentId="13_ncr:1_{C19A0A91-F5C5-054E-A8C9-A26DC0E56425}" xr6:coauthVersionLast="45" xr6:coauthVersionMax="45" xr10:uidLastSave="{00000000-0000-0000-0000-000000000000}"/>
  <bookViews>
    <workbookView xWindow="-33580" yWindow="-680" windowWidth="26840" windowHeight="14440" activeTab="1" xr2:uid="{06DB43DA-2098-5A4E-BCDF-577DEB07890A}"/>
  </bookViews>
  <sheets>
    <sheet name="webOfScience" sheetId="1" r:id="rId1"/>
    <sheet name="correc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F3" i="2"/>
  <c r="F6" i="2" l="1"/>
  <c r="F8" i="2"/>
  <c r="F9" i="2"/>
  <c r="F10" i="2"/>
  <c r="F15" i="2"/>
  <c r="F16" i="2"/>
  <c r="F17" i="2"/>
  <c r="F23" i="2"/>
  <c r="F2" i="2"/>
  <c r="F4" i="2"/>
  <c r="F5" i="2"/>
  <c r="F7" i="2"/>
  <c r="F11" i="2"/>
  <c r="F12" i="2"/>
  <c r="F13" i="2"/>
  <c r="F14" i="2"/>
  <c r="F18" i="2"/>
  <c r="F19" i="2"/>
  <c r="F20" i="2"/>
  <c r="F21" i="2"/>
  <c r="F22" i="2"/>
  <c r="E24" i="2"/>
  <c r="D24" i="2"/>
  <c r="B24" i="2"/>
  <c r="F10" i="1"/>
  <c r="F11" i="1"/>
  <c r="F18" i="1"/>
  <c r="F19" i="1"/>
  <c r="E3" i="1"/>
  <c r="F5" i="1" s="1"/>
  <c r="E4" i="1"/>
  <c r="F6" i="1" s="1"/>
  <c r="E5" i="1"/>
  <c r="F7" i="1" s="1"/>
  <c r="E6" i="1"/>
  <c r="F8" i="1" s="1"/>
  <c r="E7" i="1"/>
  <c r="F9" i="1" s="1"/>
  <c r="E8" i="1"/>
  <c r="E9" i="1"/>
  <c r="E10" i="1"/>
  <c r="F12" i="1" s="1"/>
  <c r="E11" i="1"/>
  <c r="F13" i="1" s="1"/>
  <c r="E12" i="1"/>
  <c r="F14" i="1" s="1"/>
  <c r="E13" i="1"/>
  <c r="F15" i="1" s="1"/>
  <c r="E14" i="1"/>
  <c r="F16" i="1" s="1"/>
  <c r="E15" i="1"/>
  <c r="F17" i="1" s="1"/>
  <c r="E16" i="1"/>
  <c r="E17" i="1"/>
  <c r="E18" i="1"/>
  <c r="F20" i="1" s="1"/>
  <c r="E19" i="1"/>
  <c r="F21" i="1" s="1"/>
  <c r="E20" i="1"/>
  <c r="E21" i="1"/>
  <c r="E22" i="1"/>
  <c r="E23" i="1"/>
  <c r="E2" i="1"/>
  <c r="F4" i="1" s="1"/>
  <c r="B24" i="1"/>
  <c r="C24" i="1"/>
  <c r="D24" i="1"/>
  <c r="G5" i="2" l="1"/>
  <c r="G21" i="2"/>
  <c r="G20" i="2"/>
  <c r="G4" i="2"/>
  <c r="G11" i="2"/>
  <c r="G12" i="2"/>
  <c r="G8" i="2"/>
  <c r="G16" i="2"/>
  <c r="C24" i="2"/>
  <c r="G7" i="2"/>
  <c r="G19" i="2"/>
  <c r="G13" i="2"/>
  <c r="G17" i="2"/>
  <c r="G6" i="2"/>
  <c r="G10" i="2"/>
  <c r="G14" i="2"/>
  <c r="G18" i="2"/>
  <c r="G9" i="2"/>
  <c r="G15" i="2"/>
</calcChain>
</file>

<file path=xl/sharedStrings.xml><?xml version="1.0" encoding="utf-8"?>
<sst xmlns="http://schemas.openxmlformats.org/spreadsheetml/2006/main" count="13" uniqueCount="7">
  <si>
    <t>cooperation_and_health</t>
  </si>
  <si>
    <t>microbial_cooperation</t>
  </si>
  <si>
    <t>microbial_research_general</t>
  </si>
  <si>
    <t>Publication Years</t>
  </si>
  <si>
    <t>prop_coop</t>
  </si>
  <si>
    <t>5y_MA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</si>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</sst>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B7E3-D126-0749-AD82-2689876E3C59}">
  <dimension ref="A1:F24"/>
  <sheetViews>
    <sheetView workbookViewId="0">
      <selection activeCell="F24" sqref="A1:F24"/>
    </sheetView>
  </sheetViews>
  <sheetFormatPr baseColWidth="10" defaultRowHeight="16"/>
  <sheetData>
    <row r="1" spans="1:6">
      <c r="A1" s="1" t="s">
        <v>3</v>
      </c>
      <c r="B1" s="1" t="s">
        <v>2</v>
      </c>
      <c r="C1" s="1" t="s">
        <v>1</v>
      </c>
      <c r="D1" s="1" t="s">
        <v>0</v>
      </c>
      <c r="E1" s="1" t="s">
        <v>4</v>
      </c>
      <c r="F1" s="1" t="s">
        <v>5</v>
      </c>
    </row>
    <row r="2" spans="1:6">
      <c r="A2">
        <v>2000</v>
      </c>
      <c r="B2">
        <v>29725</v>
      </c>
      <c r="C2">
        <v>5</v>
      </c>
      <c r="D2">
        <v>0</v>
      </c>
      <c r="E2">
        <f>C2/B2</f>
        <v>1.6820857863751051E-4</v>
      </c>
    </row>
    <row r="3" spans="1:6">
      <c r="A3">
        <v>2001</v>
      </c>
      <c r="B3">
        <v>30317</v>
      </c>
      <c r="C3">
        <v>2</v>
      </c>
      <c r="D3">
        <v>0</v>
      </c>
      <c r="E3">
        <f t="shared" ref="E3:E23" si="0">C3/B3</f>
        <v>6.5969588019922811E-5</v>
      </c>
    </row>
    <row r="4" spans="1:6">
      <c r="A4">
        <v>2002</v>
      </c>
      <c r="B4">
        <v>31193</v>
      </c>
      <c r="C4">
        <v>4</v>
      </c>
      <c r="D4">
        <v>0</v>
      </c>
      <c r="E4">
        <f t="shared" si="0"/>
        <v>1.2823389863110313E-4</v>
      </c>
      <c r="F4">
        <f>AVERAGE(E2:E6)</f>
        <v>1.5682410024960898E-4</v>
      </c>
    </row>
    <row r="5" spans="1:6">
      <c r="A5">
        <v>2003</v>
      </c>
      <c r="B5">
        <v>33738</v>
      </c>
      <c r="C5">
        <v>3</v>
      </c>
      <c r="D5">
        <v>0</v>
      </c>
      <c r="E5">
        <f t="shared" si="0"/>
        <v>8.8920505068468787E-5</v>
      </c>
      <c r="F5">
        <f t="shared" ref="F5:F21" si="1">AVERAGE(E3:E7)</f>
        <v>1.4922676414498427E-4</v>
      </c>
    </row>
    <row r="6" spans="1:6">
      <c r="A6">
        <v>2004</v>
      </c>
      <c r="B6">
        <v>36059</v>
      </c>
      <c r="C6">
        <v>12</v>
      </c>
      <c r="D6">
        <v>0</v>
      </c>
      <c r="E6">
        <f t="shared" si="0"/>
        <v>3.3278793089103968E-4</v>
      </c>
      <c r="F6">
        <f t="shared" si="1"/>
        <v>1.7570161234652359E-4</v>
      </c>
    </row>
    <row r="7" spans="1:6">
      <c r="A7">
        <v>2005</v>
      </c>
      <c r="B7">
        <v>38396</v>
      </c>
      <c r="C7">
        <v>5</v>
      </c>
      <c r="D7">
        <v>0</v>
      </c>
      <c r="E7">
        <f t="shared" si="0"/>
        <v>1.3022189811438692E-4</v>
      </c>
      <c r="F7">
        <f t="shared" si="1"/>
        <v>2.3587041944083545E-4</v>
      </c>
    </row>
    <row r="8" spans="1:6">
      <c r="A8">
        <v>2006</v>
      </c>
      <c r="B8">
        <v>40334</v>
      </c>
      <c r="C8">
        <v>8</v>
      </c>
      <c r="D8">
        <v>0</v>
      </c>
      <c r="E8">
        <f t="shared" si="0"/>
        <v>1.9834382902761939E-4</v>
      </c>
      <c r="F8">
        <f t="shared" si="1"/>
        <v>3.0226848864348989E-4</v>
      </c>
    </row>
    <row r="9" spans="1:6">
      <c r="A9">
        <v>2007</v>
      </c>
      <c r="B9">
        <v>44281</v>
      </c>
      <c r="C9">
        <v>19</v>
      </c>
      <c r="D9">
        <v>0</v>
      </c>
      <c r="E9">
        <f t="shared" si="0"/>
        <v>4.2907793410266255E-4</v>
      </c>
      <c r="F9">
        <f t="shared" si="1"/>
        <v>3.5927256745871771E-4</v>
      </c>
    </row>
    <row r="10" spans="1:6">
      <c r="A10">
        <v>2008</v>
      </c>
      <c r="B10">
        <v>47516</v>
      </c>
      <c r="C10">
        <v>20</v>
      </c>
      <c r="D10">
        <v>1</v>
      </c>
      <c r="E10">
        <f t="shared" si="0"/>
        <v>4.2091085108174087E-4</v>
      </c>
      <c r="F10">
        <f t="shared" si="1"/>
        <v>4.3060092707525104E-4</v>
      </c>
    </row>
    <row r="11" spans="1:6">
      <c r="A11">
        <v>2009</v>
      </c>
      <c r="B11">
        <v>51796</v>
      </c>
      <c r="C11">
        <v>32</v>
      </c>
      <c r="D11">
        <v>4</v>
      </c>
      <c r="E11">
        <f t="shared" si="0"/>
        <v>6.1780832496717889E-4</v>
      </c>
      <c r="F11">
        <f t="shared" si="1"/>
        <v>4.602127973319478E-4</v>
      </c>
    </row>
    <row r="12" spans="1:6">
      <c r="A12">
        <v>2010</v>
      </c>
      <c r="B12">
        <v>55457</v>
      </c>
      <c r="C12">
        <v>27</v>
      </c>
      <c r="D12">
        <v>2</v>
      </c>
      <c r="E12">
        <f t="shared" si="0"/>
        <v>4.868636961970536E-4</v>
      </c>
      <c r="F12">
        <f t="shared" si="1"/>
        <v>5.2075538321405914E-4</v>
      </c>
    </row>
    <row r="13" spans="1:6">
      <c r="A13">
        <v>2011</v>
      </c>
      <c r="B13">
        <v>60623</v>
      </c>
      <c r="C13">
        <v>21</v>
      </c>
      <c r="D13">
        <v>1</v>
      </c>
      <c r="E13">
        <f t="shared" si="0"/>
        <v>3.4640318031110303E-4</v>
      </c>
      <c r="F13">
        <f t="shared" si="1"/>
        <v>5.7354523795044067E-4</v>
      </c>
    </row>
    <row r="14" spans="1:6">
      <c r="A14">
        <v>2012</v>
      </c>
      <c r="B14">
        <v>64226</v>
      </c>
      <c r="C14">
        <v>47</v>
      </c>
      <c r="D14">
        <v>2</v>
      </c>
      <c r="E14">
        <f t="shared" si="0"/>
        <v>7.317908635132189E-4</v>
      </c>
      <c r="F14">
        <f t="shared" si="1"/>
        <v>5.8007958947354262E-4</v>
      </c>
    </row>
    <row r="15" spans="1:6">
      <c r="A15">
        <v>2013</v>
      </c>
      <c r="B15">
        <v>67167</v>
      </c>
      <c r="C15">
        <v>46</v>
      </c>
      <c r="D15">
        <v>4</v>
      </c>
      <c r="E15">
        <f t="shared" si="0"/>
        <v>6.8486012476364877E-4</v>
      </c>
      <c r="F15">
        <f t="shared" si="1"/>
        <v>6.0623531736938327E-4</v>
      </c>
    </row>
    <row r="16" spans="1:6">
      <c r="A16">
        <v>2014</v>
      </c>
      <c r="B16">
        <v>70717</v>
      </c>
      <c r="C16">
        <v>46</v>
      </c>
      <c r="D16">
        <v>2</v>
      </c>
      <c r="E16">
        <f t="shared" si="0"/>
        <v>6.5048008258268878E-4</v>
      </c>
      <c r="F16">
        <f t="shared" si="1"/>
        <v>6.4712854944281423E-4</v>
      </c>
    </row>
    <row r="17" spans="1:6">
      <c r="A17">
        <v>2015</v>
      </c>
      <c r="B17">
        <v>80953</v>
      </c>
      <c r="C17">
        <v>50</v>
      </c>
      <c r="D17">
        <v>4</v>
      </c>
      <c r="E17">
        <f t="shared" si="0"/>
        <v>6.176423356762566E-4</v>
      </c>
      <c r="F17">
        <f t="shared" si="1"/>
        <v>6.5011132862641155E-4</v>
      </c>
    </row>
    <row r="18" spans="1:6">
      <c r="A18">
        <v>2016</v>
      </c>
      <c r="B18">
        <v>87135</v>
      </c>
      <c r="C18">
        <v>48</v>
      </c>
      <c r="D18">
        <v>4</v>
      </c>
      <c r="E18">
        <f t="shared" si="0"/>
        <v>5.508693406782579E-4</v>
      </c>
      <c r="F18">
        <f t="shared" si="1"/>
        <v>6.2656621420820614E-4</v>
      </c>
    </row>
    <row r="19" spans="1:6">
      <c r="A19">
        <v>2017</v>
      </c>
      <c r="B19">
        <v>92406</v>
      </c>
      <c r="C19">
        <v>69</v>
      </c>
      <c r="D19">
        <v>5</v>
      </c>
      <c r="E19">
        <f t="shared" si="0"/>
        <v>7.467047594312058E-4</v>
      </c>
      <c r="F19">
        <f t="shared" si="1"/>
        <v>6.2225177524785993E-4</v>
      </c>
    </row>
    <row r="20" spans="1:6">
      <c r="A20">
        <v>2018</v>
      </c>
      <c r="B20">
        <v>98742</v>
      </c>
      <c r="C20">
        <v>56</v>
      </c>
      <c r="D20">
        <v>2</v>
      </c>
      <c r="E20">
        <f t="shared" si="0"/>
        <v>5.671345526726216E-4</v>
      </c>
      <c r="F20">
        <f t="shared" si="1"/>
        <v>6.0332147681451211E-4</v>
      </c>
    </row>
    <row r="21" spans="1:6">
      <c r="A21">
        <v>2019</v>
      </c>
      <c r="B21">
        <v>109714</v>
      </c>
      <c r="C21">
        <v>69</v>
      </c>
      <c r="D21">
        <v>9</v>
      </c>
      <c r="E21">
        <f t="shared" si="0"/>
        <v>6.2890788778095774E-4</v>
      </c>
      <c r="F21">
        <f t="shared" si="1"/>
        <v>5.8892322010352274E-4</v>
      </c>
    </row>
    <row r="22" spans="1:6">
      <c r="A22">
        <v>2020</v>
      </c>
      <c r="B22">
        <v>120461</v>
      </c>
      <c r="C22">
        <v>63</v>
      </c>
      <c r="D22">
        <v>8</v>
      </c>
      <c r="E22">
        <f t="shared" si="0"/>
        <v>5.2299084350951764E-4</v>
      </c>
    </row>
    <row r="23" spans="1:6">
      <c r="A23">
        <v>2021</v>
      </c>
      <c r="B23">
        <v>58470</v>
      </c>
      <c r="C23">
        <v>28</v>
      </c>
      <c r="D23">
        <v>3</v>
      </c>
      <c r="E23">
        <f t="shared" si="0"/>
        <v>4.7887805712331109E-4</v>
      </c>
    </row>
    <row r="24" spans="1:6">
      <c r="B24" s="1">
        <f>SUM(B2:B23)</f>
        <v>1349426</v>
      </c>
      <c r="C24" s="1">
        <f>SUM(C2:C23)</f>
        <v>680</v>
      </c>
      <c r="D24" s="1">
        <f>SUM(D2:D23)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9A5B-AA42-3F4D-B309-2D5C48628533}">
  <dimension ref="A1:G24"/>
  <sheetViews>
    <sheetView tabSelected="1" workbookViewId="0">
      <selection activeCell="E15" sqref="E15"/>
    </sheetView>
  </sheetViews>
  <sheetFormatPr baseColWidth="10" defaultRowHeight="16"/>
  <sheetData>
    <row r="1" spans="1:7">
      <c r="A1" s="1" t="s">
        <v>3</v>
      </c>
      <c r="B1" s="1" t="s">
        <v>2</v>
      </c>
      <c r="C1" s="1" t="s">
        <v>6</v>
      </c>
      <c r="D1" s="1" t="s">
        <v>1</v>
      </c>
      <c r="E1" s="1" t="s">
        <v>0</v>
      </c>
      <c r="F1" s="1" t="s">
        <v>4</v>
      </c>
      <c r="G1" s="1" t="s">
        <v>5</v>
      </c>
    </row>
    <row r="2" spans="1:7">
      <c r="A2">
        <v>2000</v>
      </c>
      <c r="B2">
        <v>29725</v>
      </c>
      <c r="C2">
        <f>B2-29000</f>
        <v>725</v>
      </c>
      <c r="D2">
        <v>5</v>
      </c>
      <c r="E2">
        <v>0</v>
      </c>
      <c r="F2">
        <f>D2/C2</f>
        <v>6.8965517241379309E-3</v>
      </c>
    </row>
    <row r="3" spans="1:7">
      <c r="A3">
        <v>2001</v>
      </c>
      <c r="B3">
        <v>30317</v>
      </c>
      <c r="C3">
        <f t="shared" ref="C3:C23" si="0">B3-29000</f>
        <v>1317</v>
      </c>
      <c r="D3">
        <v>2</v>
      </c>
      <c r="E3">
        <v>0</v>
      </c>
      <c r="F3">
        <f>D3/C3</f>
        <v>1.5186028853454822E-3</v>
      </c>
    </row>
    <row r="4" spans="1:7">
      <c r="A4">
        <v>2002</v>
      </c>
      <c r="B4">
        <v>31193</v>
      </c>
      <c r="C4">
        <f t="shared" si="0"/>
        <v>2193</v>
      </c>
      <c r="D4">
        <v>4</v>
      </c>
      <c r="E4">
        <v>0</v>
      </c>
      <c r="F4">
        <f t="shared" ref="F3:F23" si="1">D4/C4</f>
        <v>1.823985408116735E-3</v>
      </c>
      <c r="G4">
        <f>AVERAGE(F2:F6)</f>
        <v>2.5144552150031022E-3</v>
      </c>
    </row>
    <row r="5" spans="1:7">
      <c r="A5">
        <v>2003</v>
      </c>
      <c r="B5">
        <v>33738</v>
      </c>
      <c r="C5">
        <f t="shared" si="0"/>
        <v>4738</v>
      </c>
      <c r="D5">
        <v>3</v>
      </c>
      <c r="E5">
        <v>0</v>
      </c>
      <c r="F5">
        <f t="shared" si="1"/>
        <v>6.3317855635289147E-4</v>
      </c>
      <c r="G5">
        <f t="shared" ref="G5:G21" si="2">AVERAGE(F3:F7)</f>
        <v>1.241573137523324E-3</v>
      </c>
    </row>
    <row r="6" spans="1:7">
      <c r="A6">
        <v>2004</v>
      </c>
      <c r="B6">
        <v>36059</v>
      </c>
      <c r="C6">
        <f t="shared" si="0"/>
        <v>7059</v>
      </c>
      <c r="D6">
        <v>12</v>
      </c>
      <c r="E6">
        <v>0</v>
      </c>
      <c r="F6">
        <f t="shared" si="1"/>
        <v>1.6999575010624734E-3</v>
      </c>
      <c r="G6">
        <f t="shared" si="2"/>
        <v>1.0790207270326643E-3</v>
      </c>
    </row>
    <row r="7" spans="1:7">
      <c r="A7">
        <v>2005</v>
      </c>
      <c r="B7">
        <v>38396</v>
      </c>
      <c r="C7">
        <f t="shared" si="0"/>
        <v>9396</v>
      </c>
      <c r="D7">
        <v>5</v>
      </c>
      <c r="E7">
        <v>0</v>
      </c>
      <c r="F7">
        <f>D7/C7</f>
        <v>5.3214133673903789E-4</v>
      </c>
      <c r="G7">
        <f t="shared" si="2"/>
        <v>9.6289847035532848E-4</v>
      </c>
    </row>
    <row r="8" spans="1:7">
      <c r="A8">
        <v>2006</v>
      </c>
      <c r="B8">
        <v>40334</v>
      </c>
      <c r="C8">
        <f t="shared" si="0"/>
        <v>11334</v>
      </c>
      <c r="D8">
        <v>8</v>
      </c>
      <c r="E8">
        <v>0</v>
      </c>
      <c r="F8">
        <f t="shared" si="1"/>
        <v>7.0584083289218285E-4</v>
      </c>
      <c r="G8">
        <f t="shared" si="2"/>
        <v>1.0522921390804297E-3</v>
      </c>
    </row>
    <row r="9" spans="1:7">
      <c r="A9">
        <v>2007</v>
      </c>
      <c r="B9">
        <v>44281</v>
      </c>
      <c r="C9">
        <f t="shared" si="0"/>
        <v>15281</v>
      </c>
      <c r="D9">
        <v>19</v>
      </c>
      <c r="E9">
        <v>0</v>
      </c>
      <c r="F9">
        <f t="shared" si="1"/>
        <v>1.243374124730057E-3</v>
      </c>
      <c r="G9">
        <f t="shared" si="2"/>
        <v>9.930516478168735E-4</v>
      </c>
    </row>
    <row r="10" spans="1:7">
      <c r="A10">
        <v>2008</v>
      </c>
      <c r="B10">
        <v>47516</v>
      </c>
      <c r="C10">
        <f t="shared" si="0"/>
        <v>18516</v>
      </c>
      <c r="D10">
        <v>20</v>
      </c>
      <c r="E10">
        <v>1</v>
      </c>
      <c r="F10">
        <f t="shared" si="1"/>
        <v>1.0801468999783971E-3</v>
      </c>
      <c r="G10">
        <f t="shared" si="2"/>
        <v>1.0907281542529416E-3</v>
      </c>
    </row>
    <row r="11" spans="1:7">
      <c r="A11">
        <v>2009</v>
      </c>
      <c r="B11">
        <v>51796</v>
      </c>
      <c r="C11">
        <f t="shared" si="0"/>
        <v>22796</v>
      </c>
      <c r="D11">
        <v>32</v>
      </c>
      <c r="E11">
        <v>4</v>
      </c>
      <c r="F11">
        <f t="shared" si="1"/>
        <v>1.4037550447446921E-3</v>
      </c>
      <c r="G11">
        <f t="shared" si="2"/>
        <v>1.0823747111352773E-3</v>
      </c>
    </row>
    <row r="12" spans="1:7">
      <c r="A12">
        <v>2010</v>
      </c>
      <c r="B12">
        <v>55457</v>
      </c>
      <c r="C12">
        <f t="shared" si="0"/>
        <v>26457</v>
      </c>
      <c r="D12">
        <v>27</v>
      </c>
      <c r="E12">
        <v>2</v>
      </c>
      <c r="F12">
        <f t="shared" si="1"/>
        <v>1.0205238689193787E-3</v>
      </c>
      <c r="G12">
        <f t="shared" si="2"/>
        <v>1.1005482368393539E-3</v>
      </c>
    </row>
    <row r="13" spans="1:7">
      <c r="A13">
        <v>2011</v>
      </c>
      <c r="B13">
        <v>60623</v>
      </c>
      <c r="C13">
        <f t="shared" si="0"/>
        <v>31623</v>
      </c>
      <c r="D13">
        <v>21</v>
      </c>
      <c r="E13">
        <v>1</v>
      </c>
      <c r="F13">
        <f t="shared" si="1"/>
        <v>6.6407361730386107E-4</v>
      </c>
      <c r="G13">
        <f t="shared" si="2"/>
        <v>1.1255647865735458E-3</v>
      </c>
    </row>
    <row r="14" spans="1:7">
      <c r="A14">
        <v>2012</v>
      </c>
      <c r="B14">
        <v>64226</v>
      </c>
      <c r="C14">
        <f t="shared" si="0"/>
        <v>35226</v>
      </c>
      <c r="D14">
        <v>47</v>
      </c>
      <c r="E14">
        <v>2</v>
      </c>
      <c r="F14">
        <f t="shared" si="1"/>
        <v>1.33424175325044E-3</v>
      </c>
      <c r="G14">
        <f t="shared" si="2"/>
        <v>1.0653473730413438E-3</v>
      </c>
    </row>
    <row r="15" spans="1:7">
      <c r="A15">
        <v>2013</v>
      </c>
      <c r="B15">
        <v>67167</v>
      </c>
      <c r="C15">
        <f t="shared" si="0"/>
        <v>38167</v>
      </c>
      <c r="D15">
        <v>46</v>
      </c>
      <c r="E15">
        <v>4</v>
      </c>
      <c r="F15">
        <f t="shared" si="1"/>
        <v>1.2052296486493568E-3</v>
      </c>
      <c r="G15">
        <f t="shared" si="2"/>
        <v>1.0537242653787702E-3</v>
      </c>
    </row>
    <row r="16" spans="1:7">
      <c r="A16">
        <v>2014</v>
      </c>
      <c r="B16">
        <v>70717</v>
      </c>
      <c r="C16">
        <f t="shared" si="0"/>
        <v>41717</v>
      </c>
      <c r="D16">
        <v>46</v>
      </c>
      <c r="E16">
        <v>2</v>
      </c>
      <c r="F16">
        <f t="shared" si="1"/>
        <v>1.1026679770836829E-3</v>
      </c>
      <c r="G16">
        <f t="shared" si="2"/>
        <v>1.0860424222826665E-3</v>
      </c>
    </row>
    <row r="17" spans="1:7">
      <c r="A17">
        <v>2015</v>
      </c>
      <c r="B17">
        <v>80953</v>
      </c>
      <c r="C17">
        <f t="shared" si="0"/>
        <v>51953</v>
      </c>
      <c r="D17">
        <v>50</v>
      </c>
      <c r="E17">
        <v>4</v>
      </c>
      <c r="F17">
        <f t="shared" si="1"/>
        <v>9.6240833060650972E-4</v>
      </c>
      <c r="G17">
        <f t="shared" si="2"/>
        <v>1.0368390894542356E-3</v>
      </c>
    </row>
    <row r="18" spans="1:7">
      <c r="A18">
        <v>2016</v>
      </c>
      <c r="B18">
        <v>87135</v>
      </c>
      <c r="C18">
        <f t="shared" si="0"/>
        <v>58135</v>
      </c>
      <c r="D18">
        <v>48</v>
      </c>
      <c r="E18">
        <v>4</v>
      </c>
      <c r="F18">
        <f t="shared" si="1"/>
        <v>8.2566440182334222E-4</v>
      </c>
      <c r="G18">
        <f t="shared" si="2"/>
        <v>9.5638505556904885E-4</v>
      </c>
    </row>
    <row r="19" spans="1:7">
      <c r="A19">
        <v>2017</v>
      </c>
      <c r="B19">
        <v>92406</v>
      </c>
      <c r="C19">
        <f t="shared" si="0"/>
        <v>63406</v>
      </c>
      <c r="D19">
        <v>69</v>
      </c>
      <c r="E19">
        <v>5</v>
      </c>
      <c r="F19">
        <f t="shared" si="1"/>
        <v>1.0882250891082862E-3</v>
      </c>
      <c r="G19">
        <f t="shared" si="2"/>
        <v>9.0682551669764527E-4</v>
      </c>
    </row>
    <row r="20" spans="1:7">
      <c r="A20">
        <v>2018</v>
      </c>
      <c r="B20">
        <v>98742</v>
      </c>
      <c r="C20">
        <f t="shared" si="0"/>
        <v>69742</v>
      </c>
      <c r="D20">
        <v>56</v>
      </c>
      <c r="E20">
        <v>2</v>
      </c>
      <c r="F20">
        <f t="shared" si="1"/>
        <v>8.0295947922342343E-4</v>
      </c>
      <c r="G20">
        <f t="shared" si="2"/>
        <v>8.5210748753635911E-4</v>
      </c>
    </row>
    <row r="21" spans="1:7">
      <c r="A21">
        <v>2019</v>
      </c>
      <c r="B21">
        <v>109714</v>
      </c>
      <c r="C21">
        <f t="shared" si="0"/>
        <v>80714</v>
      </c>
      <c r="D21">
        <v>69</v>
      </c>
      <c r="E21">
        <v>9</v>
      </c>
      <c r="F21">
        <f t="shared" si="1"/>
        <v>8.5487028272666454E-4</v>
      </c>
      <c r="G21">
        <f t="shared" si="2"/>
        <v>8.7699836014081185E-4</v>
      </c>
    </row>
    <row r="22" spans="1:7">
      <c r="A22">
        <v>2020</v>
      </c>
      <c r="B22">
        <v>120461</v>
      </c>
      <c r="C22">
        <f t="shared" si="0"/>
        <v>91461</v>
      </c>
      <c r="D22">
        <v>63</v>
      </c>
      <c r="E22">
        <v>8</v>
      </c>
      <c r="F22">
        <f t="shared" si="1"/>
        <v>6.8881818480007867E-4</v>
      </c>
    </row>
    <row r="23" spans="1:7">
      <c r="A23">
        <v>2021</v>
      </c>
      <c r="B23">
        <v>58470</v>
      </c>
      <c r="C23">
        <f t="shared" si="0"/>
        <v>29470</v>
      </c>
      <c r="D23">
        <v>28</v>
      </c>
      <c r="E23">
        <v>3</v>
      </c>
      <c r="F23">
        <f t="shared" si="1"/>
        <v>9.501187648456057E-4</v>
      </c>
    </row>
    <row r="24" spans="1:7">
      <c r="B24" s="1">
        <f>SUM(B2:B23)</f>
        <v>1349426</v>
      </c>
      <c r="C24" s="1">
        <f>SUM(C2:C23)</f>
        <v>711426</v>
      </c>
      <c r="D24" s="1">
        <f>SUM(D2:D23)</f>
        <v>680</v>
      </c>
      <c r="E24" s="1">
        <f>SUM(E2:E23)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webOfScience</vt:lpstr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Simonet</dc:creator>
  <cp:lastModifiedBy>Camille Simonet</cp:lastModifiedBy>
  <dcterms:created xsi:type="dcterms:W3CDTF">2021-07-09T11:02:24Z</dcterms:created>
  <dcterms:modified xsi:type="dcterms:W3CDTF">2021-07-09T11:19:19Z</dcterms:modified>
</cp:coreProperties>
</file>