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687811/Documents/PhD/Research/MicrobiomeHamiltonianMedicine/data/"/>
    </mc:Choice>
  </mc:AlternateContent>
  <xr:revisionPtr revIDLastSave="0" documentId="13_ncr:1_{134A8B92-3C1A-D141-965F-FAE77145C355}" xr6:coauthVersionLast="36" xr6:coauthVersionMax="36" xr10:uidLastSave="{00000000-0000-0000-0000-000000000000}"/>
  <bookViews>
    <workbookView xWindow="0" yWindow="460" windowWidth="28800" windowHeight="15940" xr2:uid="{00000000-000D-0000-FFFF-FFFF00000000}"/>
  </bookViews>
  <sheets>
    <sheet name="studies_final" sheetId="5" r:id="rId1"/>
    <sheet name="studies_removed" sheetId="6" r:id="rId2"/>
  </sheets>
  <calcPr calcId="181029"/>
</workbook>
</file>

<file path=xl/calcChain.xml><?xml version="1.0" encoding="utf-8"?>
<calcChain xmlns="http://schemas.openxmlformats.org/spreadsheetml/2006/main">
  <c r="L22" i="5" l="1"/>
  <c r="K22" i="5"/>
  <c r="J22" i="5"/>
</calcChain>
</file>

<file path=xl/sharedStrings.xml><?xml version="1.0" encoding="utf-8"?>
<sst xmlns="http://schemas.openxmlformats.org/spreadsheetml/2006/main" count="143" uniqueCount="121">
  <si>
    <t>FengQ_2015</t>
  </si>
  <si>
    <t>CRC</t>
  </si>
  <si>
    <t>Heitz-BuschartA_2016</t>
  </si>
  <si>
    <t>T1D</t>
  </si>
  <si>
    <t>KosticAD_2015</t>
  </si>
  <si>
    <t>LiJ_2017</t>
  </si>
  <si>
    <t>QinN_2014</t>
  </si>
  <si>
    <t>VogtmannE_2016</t>
  </si>
  <si>
    <t>YuJ_2015</t>
  </si>
  <si>
    <t>ZellerG_2014</t>
  </si>
  <si>
    <t>ACVD</t>
  </si>
  <si>
    <t>YeZ_2018</t>
  </si>
  <si>
    <t>BD</t>
  </si>
  <si>
    <t>cases</t>
  </si>
  <si>
    <t>OBE</t>
  </si>
  <si>
    <t>LC</t>
  </si>
  <si>
    <t>disease</t>
  </si>
  <si>
    <t>Zhang_2015</t>
  </si>
  <si>
    <t>Liu2017</t>
  </si>
  <si>
    <t>RA</t>
  </si>
  <si>
    <t>He_2017</t>
  </si>
  <si>
    <t>PRJEB12123</t>
  </si>
  <si>
    <t>PRJEB21528</t>
  </si>
  <si>
    <t>Karlsson2012</t>
  </si>
  <si>
    <t>PRJEB7774</t>
  </si>
  <si>
    <t>PRJEB6070</t>
  </si>
  <si>
    <t>PRJEB12449</t>
  </si>
  <si>
    <t>PRJEB1220</t>
  </si>
  <si>
    <t>PRJEB15371</t>
  </si>
  <si>
    <t>PRJNA422434</t>
  </si>
  <si>
    <t>PRJEB1786</t>
  </si>
  <si>
    <t>PRJEB6337</t>
  </si>
  <si>
    <t>PRJEB6997</t>
  </si>
  <si>
    <t>PRJEB13870</t>
  </si>
  <si>
    <t>PRJEB4336</t>
  </si>
  <si>
    <t>PRJNA177201</t>
  </si>
  <si>
    <t>MetS</t>
  </si>
  <si>
    <t> SRP136711</t>
  </si>
  <si>
    <t>PRJEB10878</t>
  </si>
  <si>
    <t>ThomasAM_2018a_and_b</t>
  </si>
  <si>
    <t>children, Multiple conditions and medications</t>
  </si>
  <si>
    <t>newborns and 1-2 years old only</t>
  </si>
  <si>
    <t>PRJEB5224</t>
  </si>
  <si>
    <t>MHIGC</t>
  </si>
  <si>
    <t>nb_runs_in_raw_SRA_table</t>
  </si>
  <si>
    <t>nb_run_selected</t>
  </si>
  <si>
    <t>nb_samples</t>
  </si>
  <si>
    <t>author</t>
  </si>
  <si>
    <t>study</t>
  </si>
  <si>
    <t>title</t>
  </si>
  <si>
    <t>note</t>
  </si>
  <si>
    <t>MHRICHNESS</t>
  </si>
  <si>
    <t>LechatelierE2013</t>
  </si>
  <si>
    <t>Richness of human gut microbiome correlates with metabolic markers</t>
  </si>
  <si>
    <t>NielsenH2014</t>
  </si>
  <si>
    <t>MHMGS</t>
  </si>
  <si>
    <t>Identification and assembly of genomes and genetic elements in complex metagenomic samples without using reference genomes</t>
  </si>
  <si>
    <t>T1D/T2D</t>
  </si>
  <si>
    <t>PRJEB17632</t>
  </si>
  <si>
    <t>Costea2017</t>
  </si>
  <si>
    <t>KAZAK</t>
  </si>
  <si>
    <t>Karlsson2013</t>
  </si>
  <si>
    <t>SWEDISH</t>
  </si>
  <si>
    <t>Subspecies in the global human gut microbiom</t>
  </si>
  <si>
    <t>Gut metagenomcs in European women with normal, impaired and diabetic glucose control</t>
  </si>
  <si>
    <t>QinJ2012</t>
  </si>
  <si>
    <t>CHINAQINJ</t>
  </si>
  <si>
    <t>T2D</t>
  </si>
  <si>
    <t>A metagenome-wide association study of gut microbiota in type 2 diabetes</t>
  </si>
  <si>
    <t>metadata from costea</t>
  </si>
  <si>
    <t>JieZ2017</t>
  </si>
  <si>
    <t>CHINAJIEZ</t>
  </si>
  <si>
    <t>The gut microbiome in atherosclerotic cardiovascular disease</t>
  </si>
  <si>
    <t>Symptomatic atherosclerosis is associated with an altered gut metagenome</t>
  </si>
  <si>
    <t>SWEDACVD</t>
  </si>
  <si>
    <t>PRJNA431482</t>
  </si>
  <si>
    <t>CHINAYEZ</t>
  </si>
  <si>
    <t>metadata from curatedMD</t>
  </si>
  <si>
    <t>A metagenomic study of the gut microbiome in Behcet's disease</t>
  </si>
  <si>
    <t>Colorectal cancer and the Human Gut Microbiome</t>
  </si>
  <si>
    <t>USCRC</t>
  </si>
  <si>
    <t>ITCRC</t>
  </si>
  <si>
    <t>CHINALC</t>
  </si>
  <si>
    <t>CHINAOB</t>
  </si>
  <si>
    <t>CHINARA</t>
  </si>
  <si>
    <t>CHINAHYPER</t>
  </si>
  <si>
    <t>FGCRC</t>
  </si>
  <si>
    <t>CHINACRCYU</t>
  </si>
  <si>
    <t>Metagenomic analysis of colorectal cancer datasets identified cross-cohort microbial diagnostic signatures and link with choline degradation</t>
  </si>
  <si>
    <t>Metagenomic analysis of faecal microbiom as a tool towards targeted non-invasive biomarkers for colorectal cancer</t>
  </si>
  <si>
    <t>Gut microbiome development along the colorectal adenoma-carcinoma sequence</t>
  </si>
  <si>
    <t>Potential of fecal microbiota for early-stage detection of colorectal cancer</t>
  </si>
  <si>
    <t>Gut microbiota dysbiosis contributes to the development of hypertension</t>
  </si>
  <si>
    <t>Two distinct metacommunities characterize the gut microbiota in Crohn's disease patients</t>
  </si>
  <si>
    <t>CHINAIBD</t>
  </si>
  <si>
    <t>Alterations of the human gut microbiome in liver cirrhosis</t>
  </si>
  <si>
    <t>Gut microbiome and serum metabolome alterations in obesity and after weight-loss intervention</t>
  </si>
  <si>
    <t>The oral and gut microbiomes are perturbed in rheumatoid arthritis and partly normalized after treatment</t>
  </si>
  <si>
    <t>AUTCRCFENG</t>
  </si>
  <si>
    <t>metadata from Schmidt paper</t>
  </si>
  <si>
    <t>metadata from GMHI paper</t>
  </si>
  <si>
    <t>iHMPIBD</t>
  </si>
  <si>
    <t>LlyodPrice2019 &amp; Schirmer2018</t>
  </si>
  <si>
    <t>Longitudinal multiomics of the Human microbiom in inflammatory bowel disease &amp; Dynamics of metatranscription in the inflammatory bowel disease gut microbiome</t>
  </si>
  <si>
    <t>metadata from the SRA table itself for Lloyd, extra data for 16 samples from gmhi paper</t>
  </si>
  <si>
    <t>PRJNA398089 &amp; PRJNA389280</t>
  </si>
  <si>
    <t>nb_samples_RAN</t>
  </si>
  <si>
    <t>HYPER</t>
  </si>
  <si>
    <t>UC</t>
  </si>
  <si>
    <t>CD</t>
  </si>
  <si>
    <t>IGT</t>
  </si>
  <si>
    <t>internal_cohort_name</t>
  </si>
  <si>
    <t>controls</t>
  </si>
  <si>
    <t>Used for Kazak samples only, which were newly sequenced in that study  (MetS &amp; control phenotype)</t>
  </si>
  <si>
    <t xml:space="preserve">  </t>
  </si>
  <si>
    <t>metadata from CuratedMG + Forslund for BMI</t>
  </si>
  <si>
    <t>Li2014</t>
  </si>
  <si>
    <t>case and controls from different cohorts</t>
  </si>
  <si>
    <t>condition</t>
  </si>
  <si>
    <t>reason</t>
  </si>
  <si>
    <t>removed from final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</si>
</sst>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18" fillId="0" borderId="10" xfId="0" applyFont="1" applyBorder="1"/>
    <xf numFmtId="0" fontId="19" fillId="0" borderId="0" xfId="0" applyFont="1" applyFill="1"/>
    <xf numFmtId="0" fontId="19" fillId="0" borderId="10" xfId="0" applyFont="1" applyFill="1" applyBorder="1"/>
    <xf numFmtId="0" fontId="19" fillId="0" borderId="11" xfId="0" applyFont="1" applyFill="1" applyBorder="1"/>
    <xf numFmtId="0" fontId="20" fillId="0" borderId="12" xfId="0" applyFont="1" applyFill="1" applyBorder="1" applyAlignment="1">
      <alignment horizontal="left"/>
    </xf>
    <xf numFmtId="0" fontId="20" fillId="0" borderId="11" xfId="0" applyFont="1" applyFill="1" applyBorder="1"/>
    <xf numFmtId="0" fontId="19" fillId="0" borderId="0" xfId="0" applyFont="1" applyFill="1" applyBorder="1"/>
    <xf numFmtId="0" fontId="20" fillId="0" borderId="11" xfId="0" applyFont="1" applyFill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0" borderId="10" xfId="0" applyFont="1" applyFill="1" applyBorder="1" applyAlignment="1">
      <alignment vertical="center"/>
    </xf>
    <xf numFmtId="0" fontId="19" fillId="0" borderId="10" xfId="0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0" fillId="0" borderId="10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Fill="1" applyBorder="1" applyAlignment="1">
      <alignment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0" fillId="0" borderId="11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12" xfId="0" applyFont="1" applyFill="1" applyBorder="1"/>
    <xf numFmtId="0" fontId="20" fillId="0" borderId="10" xfId="0" applyFont="1" applyFill="1" applyBorder="1" applyAlignment="1">
      <alignment horizontal="left"/>
    </xf>
    <xf numFmtId="0" fontId="16" fillId="0" borderId="10" xfId="0" applyFont="1" applyBorder="1"/>
    <xf numFmtId="0" fontId="18" fillId="0" borderId="10" xfId="0" applyFont="1" applyFill="1" applyBorder="1"/>
    <xf numFmtId="0" fontId="19" fillId="0" borderId="0" xfId="0" applyFont="1"/>
    <xf numFmtId="0" fontId="19" fillId="0" borderId="0" xfId="0" applyFont="1" applyAlignment="1">
      <alignment horizontal="center"/>
    </xf>
    <xf numFmtId="0" fontId="19" fillId="34" borderId="0" xfId="0" applyFont="1" applyFill="1"/>
    <xf numFmtId="0" fontId="19" fillId="33" borderId="11" xfId="0" applyFont="1" applyFill="1" applyBorder="1"/>
    <xf numFmtId="0" fontId="19" fillId="33" borderId="11" xfId="0" applyFont="1" applyFill="1" applyBorder="1" applyAlignment="1">
      <alignment vertical="center"/>
    </xf>
    <xf numFmtId="0" fontId="19" fillId="33" borderId="11" xfId="0" applyFont="1" applyFill="1" applyBorder="1" applyAlignment="1">
      <alignment horizontal="center"/>
    </xf>
    <xf numFmtId="0" fontId="19" fillId="34" borderId="11" xfId="0" applyFont="1" applyFill="1" applyBorder="1"/>
    <xf numFmtId="0" fontId="20" fillId="0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9B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B5D14-CC62-7149-B3F8-A12E3418B4DD}">
  <dimension ref="A1:L23"/>
  <sheetViews>
    <sheetView tabSelected="1" workbookViewId="0">
      <selection activeCell="G6" sqref="G6"/>
    </sheetView>
  </sheetViews>
  <sheetFormatPr baseColWidth="10" defaultRowHeight="16"/>
  <cols>
    <col min="1" max="1" width="13.6640625" customWidth="1"/>
    <col min="3" max="3" width="12.33203125" customWidth="1"/>
    <col min="4" max="4" width="8" style="11" customWidth="1"/>
    <col min="5" max="5" width="5.6640625" customWidth="1"/>
    <col min="6" max="6" width="5.83203125" customWidth="1"/>
    <col min="7" max="7" width="29.33203125" customWidth="1"/>
    <col min="8" max="8" width="33.5" style="1" customWidth="1"/>
    <col min="9" max="9" width="10.83203125" style="1"/>
    <col min="10" max="10" width="19" style="1" customWidth="1"/>
    <col min="11" max="12" width="13.6640625" style="1" customWidth="1"/>
  </cols>
  <sheetData>
    <row r="1" spans="1:12">
      <c r="A1" s="2" t="s">
        <v>47</v>
      </c>
      <c r="B1" s="2" t="s">
        <v>111</v>
      </c>
      <c r="C1" s="2" t="s">
        <v>48</v>
      </c>
      <c r="D1" s="10" t="s">
        <v>16</v>
      </c>
      <c r="E1" s="10" t="s">
        <v>13</v>
      </c>
      <c r="F1" s="10" t="s">
        <v>112</v>
      </c>
      <c r="G1" s="2" t="s">
        <v>49</v>
      </c>
      <c r="H1" s="37" t="s">
        <v>50</v>
      </c>
      <c r="I1" s="37" t="s">
        <v>44</v>
      </c>
      <c r="J1" s="37" t="s">
        <v>45</v>
      </c>
      <c r="K1" s="37" t="s">
        <v>46</v>
      </c>
      <c r="L1" s="37" t="s">
        <v>106</v>
      </c>
    </row>
    <row r="2" spans="1:12">
      <c r="A2" s="27" t="s">
        <v>70</v>
      </c>
      <c r="B2" s="27" t="s">
        <v>71</v>
      </c>
      <c r="C2" s="28" t="s">
        <v>22</v>
      </c>
      <c r="D2" s="29" t="s">
        <v>10</v>
      </c>
      <c r="E2" s="14">
        <v>202</v>
      </c>
      <c r="F2" s="14">
        <v>159</v>
      </c>
      <c r="G2" s="8" t="s">
        <v>72</v>
      </c>
      <c r="H2" s="3" t="s">
        <v>114</v>
      </c>
      <c r="I2" s="3">
        <v>405</v>
      </c>
      <c r="J2" s="3">
        <v>405</v>
      </c>
      <c r="K2" s="3">
        <v>405</v>
      </c>
      <c r="L2" s="3">
        <v>372</v>
      </c>
    </row>
    <row r="3" spans="1:12">
      <c r="A3" s="12" t="s">
        <v>23</v>
      </c>
      <c r="B3" s="12" t="s">
        <v>74</v>
      </c>
      <c r="C3" s="15" t="s">
        <v>35</v>
      </c>
      <c r="D3" s="25" t="s">
        <v>10</v>
      </c>
      <c r="E3" s="17">
        <v>12</v>
      </c>
      <c r="F3" s="17">
        <v>10</v>
      </c>
      <c r="G3" s="4" t="s">
        <v>73</v>
      </c>
      <c r="H3" s="4" t="s">
        <v>114</v>
      </c>
      <c r="I3" s="4">
        <v>27</v>
      </c>
      <c r="J3" s="4">
        <v>25</v>
      </c>
      <c r="K3" s="4">
        <v>25</v>
      </c>
      <c r="L3" s="4">
        <v>22</v>
      </c>
    </row>
    <row r="4" spans="1:12">
      <c r="A4" s="18" t="s">
        <v>11</v>
      </c>
      <c r="B4" s="18" t="s">
        <v>76</v>
      </c>
      <c r="C4" s="32" t="s">
        <v>75</v>
      </c>
      <c r="D4" s="19" t="s">
        <v>12</v>
      </c>
      <c r="E4" s="20">
        <v>19</v>
      </c>
      <c r="F4" s="20">
        <v>40</v>
      </c>
      <c r="G4" s="5" t="s">
        <v>78</v>
      </c>
      <c r="H4" s="5" t="s">
        <v>77</v>
      </c>
      <c r="I4" s="5">
        <v>76</v>
      </c>
      <c r="J4" s="5">
        <v>65</v>
      </c>
      <c r="K4" s="5">
        <v>65</v>
      </c>
      <c r="L4" s="5">
        <v>61</v>
      </c>
    </row>
    <row r="5" spans="1:12">
      <c r="A5" s="21" t="s">
        <v>20</v>
      </c>
      <c r="B5" s="21" t="s">
        <v>94</v>
      </c>
      <c r="C5" s="22" t="s">
        <v>28</v>
      </c>
      <c r="D5" s="23" t="s">
        <v>109</v>
      </c>
      <c r="E5" s="33">
        <v>47</v>
      </c>
      <c r="F5" s="33">
        <v>41</v>
      </c>
      <c r="G5" s="6" t="s">
        <v>93</v>
      </c>
      <c r="H5" s="8" t="s">
        <v>100</v>
      </c>
      <c r="I5" s="8">
        <v>123</v>
      </c>
      <c r="J5" s="8">
        <v>99</v>
      </c>
      <c r="K5" s="8">
        <v>99</v>
      </c>
      <c r="L5" s="8">
        <v>89</v>
      </c>
    </row>
    <row r="6" spans="1:12" ht="30">
      <c r="A6" s="13" t="s">
        <v>102</v>
      </c>
      <c r="B6" s="12" t="s">
        <v>101</v>
      </c>
      <c r="C6" s="24" t="s">
        <v>105</v>
      </c>
      <c r="D6" s="25" t="s">
        <v>109</v>
      </c>
      <c r="E6" s="17">
        <v>54</v>
      </c>
      <c r="F6" s="17">
        <v>26</v>
      </c>
      <c r="G6" s="4" t="s">
        <v>103</v>
      </c>
      <c r="H6" s="4" t="s">
        <v>104</v>
      </c>
      <c r="I6" s="4">
        <v>2979</v>
      </c>
      <c r="J6" s="4">
        <v>122</v>
      </c>
      <c r="K6" s="4">
        <v>122</v>
      </c>
      <c r="L6" s="4">
        <v>115</v>
      </c>
    </row>
    <row r="7" spans="1:12">
      <c r="A7" s="27" t="s">
        <v>0</v>
      </c>
      <c r="B7" s="27" t="s">
        <v>98</v>
      </c>
      <c r="C7" s="28" t="s">
        <v>24</v>
      </c>
      <c r="D7" s="29" t="s">
        <v>1</v>
      </c>
      <c r="E7" s="33">
        <v>46</v>
      </c>
      <c r="F7" s="33">
        <v>43</v>
      </c>
      <c r="G7" s="8" t="s">
        <v>90</v>
      </c>
      <c r="H7" s="8" t="s">
        <v>77</v>
      </c>
      <c r="I7" s="8">
        <v>312</v>
      </c>
      <c r="J7" s="8">
        <v>154</v>
      </c>
      <c r="K7" s="8">
        <v>154</v>
      </c>
      <c r="L7" s="8">
        <v>154</v>
      </c>
    </row>
    <row r="8" spans="1:12" ht="30">
      <c r="A8" s="30" t="s">
        <v>39</v>
      </c>
      <c r="B8" s="27" t="s">
        <v>81</v>
      </c>
      <c r="C8" s="27" t="s">
        <v>37</v>
      </c>
      <c r="D8" s="29" t="s">
        <v>1</v>
      </c>
      <c r="E8" s="33">
        <v>57</v>
      </c>
      <c r="F8" s="33">
        <v>45</v>
      </c>
      <c r="G8" s="8" t="s">
        <v>88</v>
      </c>
      <c r="H8" s="8" t="s">
        <v>77</v>
      </c>
      <c r="I8" s="8">
        <v>140</v>
      </c>
      <c r="J8" s="8">
        <v>140</v>
      </c>
      <c r="K8" s="8">
        <v>140</v>
      </c>
      <c r="L8" s="8">
        <v>130</v>
      </c>
    </row>
    <row r="9" spans="1:12">
      <c r="A9" s="27" t="s">
        <v>7</v>
      </c>
      <c r="B9" s="27" t="s">
        <v>80</v>
      </c>
      <c r="C9" s="28" t="s">
        <v>26</v>
      </c>
      <c r="D9" s="29" t="s">
        <v>1</v>
      </c>
      <c r="E9" s="33">
        <v>24</v>
      </c>
      <c r="F9" s="33">
        <v>19</v>
      </c>
      <c r="G9" s="8" t="s">
        <v>79</v>
      </c>
      <c r="H9" s="3" t="s">
        <v>77</v>
      </c>
      <c r="I9" s="3">
        <v>882</v>
      </c>
      <c r="J9" s="3">
        <v>417</v>
      </c>
      <c r="K9" s="40">
        <v>104</v>
      </c>
      <c r="L9" s="40">
        <v>49</v>
      </c>
    </row>
    <row r="10" spans="1:12">
      <c r="A10" s="27" t="s">
        <v>8</v>
      </c>
      <c r="B10" s="27" t="s">
        <v>87</v>
      </c>
      <c r="C10" s="28" t="s">
        <v>38</v>
      </c>
      <c r="D10" s="29" t="s">
        <v>1</v>
      </c>
      <c r="E10" s="33">
        <v>74</v>
      </c>
      <c r="F10" s="33">
        <v>53</v>
      </c>
      <c r="G10" s="8" t="s">
        <v>89</v>
      </c>
      <c r="H10" s="8" t="s">
        <v>77</v>
      </c>
      <c r="I10" s="8">
        <v>128</v>
      </c>
      <c r="J10" s="8">
        <v>128</v>
      </c>
      <c r="K10" s="8">
        <v>128</v>
      </c>
      <c r="L10" s="8">
        <v>127</v>
      </c>
    </row>
    <row r="11" spans="1:12">
      <c r="A11" s="12" t="s">
        <v>9</v>
      </c>
      <c r="B11" s="12" t="s">
        <v>86</v>
      </c>
      <c r="C11" s="15" t="s">
        <v>25</v>
      </c>
      <c r="D11" s="25" t="s">
        <v>1</v>
      </c>
      <c r="E11" s="17">
        <v>75</v>
      </c>
      <c r="F11" s="17">
        <v>45</v>
      </c>
      <c r="G11" s="4" t="s">
        <v>91</v>
      </c>
      <c r="H11" s="4" t="s">
        <v>77</v>
      </c>
      <c r="I11" s="4">
        <v>1515</v>
      </c>
      <c r="J11" s="4">
        <v>645</v>
      </c>
      <c r="K11" s="4">
        <v>199</v>
      </c>
      <c r="L11" s="4">
        <v>158</v>
      </c>
    </row>
    <row r="12" spans="1:12">
      <c r="A12" s="12" t="s">
        <v>5</v>
      </c>
      <c r="B12" s="12" t="s">
        <v>85</v>
      </c>
      <c r="C12" s="15" t="s">
        <v>33</v>
      </c>
      <c r="D12" s="25" t="s">
        <v>107</v>
      </c>
      <c r="E12" s="17">
        <v>99</v>
      </c>
      <c r="F12" s="17">
        <v>41</v>
      </c>
      <c r="G12" s="4" t="s">
        <v>92</v>
      </c>
      <c r="H12" s="4" t="s">
        <v>77</v>
      </c>
      <c r="I12" s="4">
        <v>196</v>
      </c>
      <c r="J12" s="4">
        <v>196</v>
      </c>
      <c r="K12" s="4">
        <v>196</v>
      </c>
      <c r="L12" s="4">
        <v>196</v>
      </c>
    </row>
    <row r="13" spans="1:12">
      <c r="A13" s="12" t="s">
        <v>61</v>
      </c>
      <c r="B13" s="12" t="s">
        <v>62</v>
      </c>
      <c r="C13" s="15" t="s">
        <v>30</v>
      </c>
      <c r="D13" s="16" t="s">
        <v>110</v>
      </c>
      <c r="E13" s="17">
        <v>47</v>
      </c>
      <c r="F13" s="17">
        <v>33</v>
      </c>
      <c r="G13" s="4" t="s">
        <v>64</v>
      </c>
      <c r="H13" s="4" t="s">
        <v>115</v>
      </c>
      <c r="I13" s="5">
        <v>145</v>
      </c>
      <c r="J13" s="5">
        <v>145</v>
      </c>
      <c r="K13" s="5">
        <v>145</v>
      </c>
      <c r="L13" s="5">
        <v>137</v>
      </c>
    </row>
    <row r="14" spans="1:12">
      <c r="A14" s="18" t="s">
        <v>6</v>
      </c>
      <c r="B14" s="18" t="s">
        <v>82</v>
      </c>
      <c r="C14" s="31" t="s">
        <v>31</v>
      </c>
      <c r="D14" s="26" t="s">
        <v>15</v>
      </c>
      <c r="E14" s="20">
        <v>118</v>
      </c>
      <c r="F14" s="20">
        <v>111</v>
      </c>
      <c r="G14" s="9" t="s">
        <v>95</v>
      </c>
      <c r="H14" s="5" t="s">
        <v>77</v>
      </c>
      <c r="I14" s="5">
        <v>314</v>
      </c>
      <c r="J14" s="5">
        <v>314</v>
      </c>
      <c r="K14" s="5">
        <v>237</v>
      </c>
      <c r="L14" s="5">
        <v>229</v>
      </c>
    </row>
    <row r="15" spans="1:12">
      <c r="A15" s="18" t="s">
        <v>59</v>
      </c>
      <c r="B15" s="18" t="s">
        <v>60</v>
      </c>
      <c r="C15" s="18" t="s">
        <v>58</v>
      </c>
      <c r="D15" s="19" t="s">
        <v>36</v>
      </c>
      <c r="E15" s="20">
        <v>60</v>
      </c>
      <c r="F15" s="20">
        <v>26</v>
      </c>
      <c r="G15" s="5" t="s">
        <v>63</v>
      </c>
      <c r="H15" s="5" t="s">
        <v>113</v>
      </c>
      <c r="I15" s="5">
        <v>2241</v>
      </c>
      <c r="J15" s="5">
        <v>341</v>
      </c>
      <c r="K15" s="44">
        <v>86</v>
      </c>
      <c r="L15" s="44">
        <v>1</v>
      </c>
    </row>
    <row r="16" spans="1:12">
      <c r="A16" s="21" t="s">
        <v>52</v>
      </c>
      <c r="B16" s="21" t="s">
        <v>51</v>
      </c>
      <c r="C16" s="22" t="s">
        <v>34</v>
      </c>
      <c r="D16" s="45" t="s">
        <v>14</v>
      </c>
      <c r="E16" s="46">
        <v>130</v>
      </c>
      <c r="F16" s="46">
        <v>79</v>
      </c>
      <c r="G16" s="34" t="s">
        <v>53</v>
      </c>
      <c r="H16" s="34" t="s">
        <v>114</v>
      </c>
      <c r="I16" s="34">
        <v>595</v>
      </c>
      <c r="J16" s="34">
        <v>595</v>
      </c>
      <c r="K16" s="34">
        <v>292</v>
      </c>
      <c r="L16" s="34">
        <v>209</v>
      </c>
    </row>
    <row r="17" spans="1:12">
      <c r="A17" s="12" t="s">
        <v>18</v>
      </c>
      <c r="B17" s="12" t="s">
        <v>83</v>
      </c>
      <c r="C17" s="15" t="s">
        <v>21</v>
      </c>
      <c r="D17" s="16" t="s">
        <v>14</v>
      </c>
      <c r="E17" s="17">
        <v>104</v>
      </c>
      <c r="F17" s="17">
        <v>101</v>
      </c>
      <c r="G17" s="35" t="s">
        <v>96</v>
      </c>
      <c r="H17" s="4" t="s">
        <v>100</v>
      </c>
      <c r="I17" s="4">
        <v>257</v>
      </c>
      <c r="J17" s="4">
        <v>205</v>
      </c>
      <c r="K17" s="4">
        <v>205</v>
      </c>
      <c r="L17" s="4">
        <v>205</v>
      </c>
    </row>
    <row r="18" spans="1:12">
      <c r="A18" s="12" t="s">
        <v>17</v>
      </c>
      <c r="B18" s="12" t="s">
        <v>84</v>
      </c>
      <c r="C18" s="15" t="s">
        <v>32</v>
      </c>
      <c r="D18" s="16" t="s">
        <v>19</v>
      </c>
      <c r="E18" s="17">
        <v>88</v>
      </c>
      <c r="F18" s="17">
        <v>89</v>
      </c>
      <c r="G18" s="35" t="s">
        <v>97</v>
      </c>
      <c r="H18" s="4" t="s">
        <v>99</v>
      </c>
      <c r="I18" s="4">
        <v>530</v>
      </c>
      <c r="J18" s="4">
        <v>192</v>
      </c>
      <c r="K18" s="4">
        <v>192</v>
      </c>
      <c r="L18" s="4">
        <v>181</v>
      </c>
    </row>
    <row r="19" spans="1:12">
      <c r="A19" s="41" t="s">
        <v>116</v>
      </c>
      <c r="B19" s="42" t="s">
        <v>43</v>
      </c>
      <c r="C19" s="41" t="s">
        <v>42</v>
      </c>
      <c r="D19" s="43" t="s">
        <v>3</v>
      </c>
      <c r="E19" s="41"/>
      <c r="F19" s="41"/>
      <c r="G19" s="41"/>
      <c r="H19" s="41" t="s">
        <v>120</v>
      </c>
      <c r="I19" s="41">
        <v>579</v>
      </c>
      <c r="J19" s="41">
        <v>200</v>
      </c>
      <c r="K19" s="41">
        <v>175</v>
      </c>
      <c r="L19" s="41">
        <v>169</v>
      </c>
    </row>
    <row r="20" spans="1:12">
      <c r="A20" s="18" t="s">
        <v>65</v>
      </c>
      <c r="B20" s="18" t="s">
        <v>66</v>
      </c>
      <c r="C20" s="31" t="s">
        <v>29</v>
      </c>
      <c r="D20" s="26" t="s">
        <v>67</v>
      </c>
      <c r="E20" s="20">
        <v>182</v>
      </c>
      <c r="F20" s="20">
        <v>182</v>
      </c>
      <c r="G20" s="5" t="s">
        <v>68</v>
      </c>
      <c r="H20" s="5" t="s">
        <v>69</v>
      </c>
      <c r="I20" s="5">
        <v>370</v>
      </c>
      <c r="J20" s="5">
        <v>368</v>
      </c>
      <c r="K20" s="5">
        <v>368</v>
      </c>
      <c r="L20" s="5">
        <v>366</v>
      </c>
    </row>
    <row r="21" spans="1:12">
      <c r="A21" s="18" t="s">
        <v>54</v>
      </c>
      <c r="B21" s="18" t="s">
        <v>55</v>
      </c>
      <c r="C21" s="18" t="s">
        <v>27</v>
      </c>
      <c r="D21" s="26" t="s">
        <v>108</v>
      </c>
      <c r="E21" s="20">
        <v>50</v>
      </c>
      <c r="F21" s="20">
        <v>41</v>
      </c>
      <c r="G21" s="7" t="s">
        <v>56</v>
      </c>
      <c r="H21" s="5" t="s">
        <v>114</v>
      </c>
      <c r="I21" s="5">
        <v>1704</v>
      </c>
      <c r="J21" s="5">
        <v>246</v>
      </c>
      <c r="K21" s="5">
        <v>141</v>
      </c>
      <c r="L21" s="5">
        <v>104</v>
      </c>
    </row>
    <row r="22" spans="1:12">
      <c r="A22" s="38"/>
      <c r="B22" s="38"/>
      <c r="C22" s="38"/>
      <c r="D22" s="39"/>
      <c r="E22" s="38"/>
      <c r="F22" s="38"/>
      <c r="G22" s="38"/>
      <c r="H22" s="3"/>
      <c r="I22" s="3"/>
      <c r="J22" s="3">
        <f>SUM(J2:J21)</f>
        <v>5002</v>
      </c>
      <c r="K22" s="3">
        <f>SUM(K2:K21)</f>
        <v>3478</v>
      </c>
      <c r="L22" s="3">
        <f>SUM(L2:L21)</f>
        <v>3074</v>
      </c>
    </row>
    <row r="23" spans="1:12">
      <c r="A23" s="38"/>
      <c r="B23" s="38"/>
      <c r="C23" s="38"/>
      <c r="D23" s="39"/>
      <c r="E23" s="38"/>
      <c r="F23" s="3"/>
      <c r="G23" s="3"/>
      <c r="H23" s="3"/>
      <c r="I23" s="3"/>
      <c r="J23" s="3"/>
      <c r="K23" s="3"/>
      <c r="L23" s="3"/>
    </row>
  </sheetData>
  <sortState ref="A2:L26">
    <sortCondition ref="D2:D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DD12-4D56-CE44-8FEF-95539AC69A06}">
  <dimension ref="A1:C4"/>
  <sheetViews>
    <sheetView workbookViewId="0">
      <selection activeCell="A2" sqref="A2"/>
    </sheetView>
  </sheetViews>
  <sheetFormatPr baseColWidth="10" defaultRowHeight="16"/>
  <sheetData>
    <row r="1" spans="1:3">
      <c r="A1" s="36" t="s">
        <v>48</v>
      </c>
      <c r="B1" s="36" t="s">
        <v>118</v>
      </c>
      <c r="C1" s="36" t="s">
        <v>119</v>
      </c>
    </row>
    <row r="2" spans="1:3">
      <c r="A2" t="s">
        <v>116</v>
      </c>
      <c r="B2" t="s">
        <v>57</v>
      </c>
      <c r="C2" t="s">
        <v>117</v>
      </c>
    </row>
    <row r="3" spans="1:3">
      <c r="A3" t="s">
        <v>2</v>
      </c>
      <c r="B3" t="s">
        <v>3</v>
      </c>
      <c r="C3" t="s">
        <v>40</v>
      </c>
    </row>
    <row r="4" spans="1:3">
      <c r="A4" t="s">
        <v>4</v>
      </c>
      <c r="B4" t="s">
        <v>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studies_final</vt:lpstr>
      <vt:lpstr>studies_removed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Simonet</dc:creator>
  <cp:lastModifiedBy>Camille Simonet</cp:lastModifiedBy>
  <dcterms:created xsi:type="dcterms:W3CDTF">2021-01-25T21:47:38Z</dcterms:created>
  <dcterms:modified xsi:type="dcterms:W3CDTF">2021-06-01T14:24:07Z</dcterms:modified>
</cp:coreProperties>
</file>