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ocuments/GitHub/Excess-mortality_Western-Europe/Data/"/>
    </mc:Choice>
  </mc:AlternateContent>
  <xr:revisionPtr revIDLastSave="0" documentId="13_ncr:1_{71192FBC-0714-C24D-B45D-21E3F4246A75}" xr6:coauthVersionLast="47" xr6:coauthVersionMax="47" xr10:uidLastSave="{00000000-0000-0000-0000-000000000000}"/>
  <bookViews>
    <workbookView xWindow="0" yWindow="480" windowWidth="28800" windowHeight="17520" xr2:uid="{E48B2163-D667-D74A-83D0-1D23FEAEBC6C}"/>
  </bookViews>
  <sheets>
    <sheet name="Feuil1" sheetId="1" r:id="rId1"/>
    <sheet name="Hospital admission" sheetId="2" r:id="rId2"/>
    <sheet name="Vaccination scatter plot" sheetId="3" r:id="rId3"/>
    <sheet name="Vacc coverage 80+ first dose" sheetId="5" r:id="rId4"/>
    <sheet name="Vacc coverage 80+ primary serie" sheetId="6" r:id="rId5"/>
    <sheet name="Vacc coverage 80+ first booster" sheetId="4" r:id="rId6"/>
    <sheet name="Mobility Stringenc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9" i="1" l="1"/>
  <c r="AQ8" i="1"/>
  <c r="AQ6" i="1"/>
  <c r="AR6" i="1"/>
  <c r="H6" i="2"/>
  <c r="F6" i="2"/>
  <c r="C9" i="2"/>
  <c r="C8" i="2"/>
  <c r="C6" i="2"/>
  <c r="M3" i="1"/>
  <c r="M4" i="1"/>
  <c r="M5" i="1"/>
  <c r="M6" i="1"/>
  <c r="M7" i="1"/>
  <c r="M8" i="1"/>
  <c r="M9" i="1"/>
  <c r="M10" i="1"/>
  <c r="M11" i="1"/>
  <c r="M12" i="1"/>
  <c r="M13" i="1"/>
  <c r="M14" i="1"/>
  <c r="M2" i="1"/>
  <c r="O3" i="1"/>
  <c r="O4" i="1"/>
  <c r="O5" i="1"/>
  <c r="O6" i="1"/>
  <c r="O7" i="1"/>
  <c r="O8" i="1"/>
  <c r="O9" i="1"/>
  <c r="O10" i="1"/>
  <c r="O11" i="1"/>
  <c r="O12" i="1"/>
  <c r="O13" i="1"/>
  <c r="O14" i="1"/>
  <c r="O2" i="1"/>
</calcChain>
</file>

<file path=xl/sharedStrings.xml><?xml version="1.0" encoding="utf-8"?>
<sst xmlns="http://schemas.openxmlformats.org/spreadsheetml/2006/main" count="834" uniqueCount="629">
  <si>
    <t>Country</t>
  </si>
  <si>
    <t>Physicians</t>
  </si>
  <si>
    <t>Belgium</t>
  </si>
  <si>
    <t>Denmark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</si>
  <si>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</si>
  <si>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</si>
  <si>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</si>
  <si>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</si>
  <si>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</si>
  <si>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</si>
  <si>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</si>
  <si>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</si>
  <si>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</si>
  <si>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</si>
  <si>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</si>
  <si>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Share of population over 65yo</t>
  </si>
  <si>
    <t>Share of population over 80yo</t>
  </si>
  <si>
    <t>Population density</t>
  </si>
  <si>
    <t>International arrivals 2020</t>
  </si>
  <si>
    <t>International arrivals 2021</t>
  </si>
  <si>
    <t>Obesity share</t>
  </si>
  <si>
    <t>Smoker share</t>
  </si>
  <si>
    <t>Multicomorbidity share</t>
  </si>
  <si>
    <t xml:space="preserve">Share of diabetics </t>
  </si>
  <si>
    <t xml:space="preserve">ICU beds </t>
  </si>
  <si>
    <t>Lower respiratory mortality</t>
  </si>
  <si>
    <t xml:space="preserve">Treatable mortality </t>
  </si>
  <si>
    <t>Unmet need medical care</t>
  </si>
  <si>
    <t>Out of pocket expenses</t>
  </si>
  <si>
    <t>Risk of poverty and social exclusion</t>
  </si>
  <si>
    <t>Household size</t>
  </si>
  <si>
    <t>Tertiary education</t>
  </si>
  <si>
    <t>Trust in gov 2019</t>
  </si>
  <si>
    <t>Trust in gov 2020</t>
  </si>
  <si>
    <t>Share of population living in urban area</t>
  </si>
  <si>
    <t>Preventable mortality</t>
  </si>
  <si>
    <t>Capital</t>
  </si>
  <si>
    <t>Brussels</t>
  </si>
  <si>
    <t>Copenhagen</t>
  </si>
  <si>
    <t>Paris</t>
  </si>
  <si>
    <t>Berlin</t>
  </si>
  <si>
    <t>Dublin</t>
  </si>
  <si>
    <t xml:space="preserve">Roma </t>
  </si>
  <si>
    <t>Amsterdam</t>
  </si>
  <si>
    <t>Oslo</t>
  </si>
  <si>
    <t>Lisbon</t>
  </si>
  <si>
    <t>Madrid</t>
  </si>
  <si>
    <t xml:space="preserve">Stockholm </t>
  </si>
  <si>
    <t>Bern</t>
  </si>
  <si>
    <t>London</t>
  </si>
  <si>
    <t>Contacts of 65+ with younger individuals</t>
  </si>
  <si>
    <t>Contacts of 65+</t>
  </si>
  <si>
    <t>Vaccine Coverage first dose 80+ 01/03/2021</t>
  </si>
  <si>
    <t>England</t>
  </si>
  <si>
    <t>Poverty_risk_2020</t>
  </si>
  <si>
    <t>Gini_income_2020</t>
  </si>
  <si>
    <t>Nurses_midwives</t>
  </si>
  <si>
    <t>Share of population over 80yo_100</t>
  </si>
  <si>
    <t>Share of population over 65yo_100</t>
  </si>
  <si>
    <t>Long-term care facilities beds</t>
  </si>
  <si>
    <t>Date of NPI first wave</t>
  </si>
  <si>
    <t>Hospital admission first wave</t>
  </si>
  <si>
    <t>Date NPI second wave</t>
  </si>
  <si>
    <t>Hospital admission second wave</t>
  </si>
  <si>
    <t>Hospital admission second wave complete</t>
  </si>
  <si>
    <t>20.3</t>
  </si>
  <si>
    <t>40.25</t>
  </si>
  <si>
    <t>32.33</t>
  </si>
  <si>
    <t>27.95</t>
  </si>
  <si>
    <t>54.32</t>
  </si>
  <si>
    <t>74.4</t>
  </si>
  <si>
    <t>47.5</t>
  </si>
  <si>
    <t>38.63</t>
  </si>
  <si>
    <t>32.88</t>
  </si>
  <si>
    <t>50.56</t>
  </si>
  <si>
    <t>93.87667</t>
  </si>
  <si>
    <t>date</t>
  </si>
  <si>
    <t>.4690759</t>
  </si>
  <si>
    <t>12.65696</t>
  </si>
  <si>
    <t>.09</t>
  </si>
  <si>
    <t>17.39861</t>
  </si>
  <si>
    <t>.45</t>
  </si>
  <si>
    <t>.24</t>
  </si>
  <si>
    <t>.14</t>
  </si>
  <si>
    <t>21.41956</t>
  </si>
  <si>
    <t>3.52</t>
  </si>
  <si>
    <t>2.46</t>
  </si>
  <si>
    <t>4.45</t>
  </si>
  <si>
    <t>4.62</t>
  </si>
  <si>
    <t>.42</t>
  </si>
  <si>
    <t>.54</t>
  </si>
  <si>
    <t>.79</t>
  </si>
  <si>
    <t>6.78</t>
  </si>
  <si>
    <t>.6</t>
  </si>
  <si>
    <t>2.73</t>
  </si>
  <si>
    <t>33.88812</t>
  </si>
  <si>
    <t>8.44</t>
  </si>
  <si>
    <t>11.23</t>
  </si>
  <si>
    <t>7.95</t>
  </si>
  <si>
    <t>6.91</t>
  </si>
  <si>
    <t>2.1</t>
  </si>
  <si>
    <t>4.02</t>
  </si>
  <si>
    <t>2.28</t>
  </si>
  <si>
    <t>.01</t>
  </si>
  <si>
    <t>11.93</t>
  </si>
  <si>
    <t>5.67</t>
  </si>
  <si>
    <t>55.44513</t>
  </si>
  <si>
    <t>16.79</t>
  </si>
  <si>
    <t>16.24</t>
  </si>
  <si>
    <t>8.7</t>
  </si>
  <si>
    <t>7.66</t>
  </si>
  <si>
    <t>8.99</t>
  </si>
  <si>
    <t>10.37</t>
  </si>
  <si>
    <t>2.95</t>
  </si>
  <si>
    <t>.21</t>
  </si>
  <si>
    <t>17.3</t>
  </si>
  <si>
    <t>8.48</t>
  </si>
  <si>
    <t>9.28</t>
  </si>
  <si>
    <t>77.15069</t>
  </si>
  <si>
    <t>26.88</t>
  </si>
  <si>
    <t>17.63</t>
  </si>
  <si>
    <t>8.83</t>
  </si>
  <si>
    <t>7.96</t>
  </si>
  <si>
    <t>14.94</t>
  </si>
  <si>
    <t>10.62</t>
  </si>
  <si>
    <t>3.12</t>
  </si>
  <si>
    <t>3.23</t>
  </si>
  <si>
    <t>25.35</t>
  </si>
  <si>
    <t>9.57</t>
  </si>
  <si>
    <t>11.52</t>
  </si>
  <si>
    <t>86.92665</t>
  </si>
  <si>
    <t>32.27</t>
  </si>
  <si>
    <t>18.33</t>
  </si>
  <si>
    <t>10.15</t>
  </si>
  <si>
    <t>8.25</t>
  </si>
  <si>
    <t>19.09</t>
  </si>
  <si>
    <t>10.84</t>
  </si>
  <si>
    <t>3.37</t>
  </si>
  <si>
    <t>11.96</t>
  </si>
  <si>
    <t>45.8</t>
  </si>
  <si>
    <t>10.25</t>
  </si>
  <si>
    <t>13.24</t>
  </si>
  <si>
    <t>90.48453</t>
  </si>
  <si>
    <t>38.41</t>
  </si>
  <si>
    <t>18.68</t>
  </si>
  <si>
    <t>15.11</t>
  </si>
  <si>
    <t>8.88</t>
  </si>
  <si>
    <t>22.47</t>
  </si>
  <si>
    <t>12.19</t>
  </si>
  <si>
    <t>4.91</t>
  </si>
  <si>
    <t>23.7</t>
  </si>
  <si>
    <t>60.97</t>
  </si>
  <si>
    <t>12.45</t>
  </si>
  <si>
    <t>14.97</t>
  </si>
  <si>
    <t>92.40442</t>
  </si>
  <si>
    <t>42.46</t>
  </si>
  <si>
    <t>18.85</t>
  </si>
  <si>
    <t>28.65</t>
  </si>
  <si>
    <t>14.09</t>
  </si>
  <si>
    <t>24.68</t>
  </si>
  <si>
    <t>21.48</t>
  </si>
  <si>
    <t>9.48</t>
  </si>
  <si>
    <t>32.74</t>
  </si>
  <si>
    <t>70.66</t>
  </si>
  <si>
    <t>19.59</t>
  </si>
  <si>
    <t>18.3</t>
  </si>
  <si>
    <t>93.08086</t>
  </si>
  <si>
    <t>45.66</t>
  </si>
  <si>
    <t>19.02</t>
  </si>
  <si>
    <t>35.7</t>
  </si>
  <si>
    <t>25.19</t>
  </si>
  <si>
    <t>27.06</t>
  </si>
  <si>
    <t>43.46</t>
  </si>
  <si>
    <t>18.42</t>
  </si>
  <si>
    <t>42.27</t>
  </si>
  <si>
    <t>71.46</t>
  </si>
  <si>
    <t>34.67</t>
  </si>
  <si>
    <t>24.05</t>
  </si>
  <si>
    <t>93.54796</t>
  </si>
  <si>
    <t>55.83</t>
  </si>
  <si>
    <t>22.8</t>
  </si>
  <si>
    <t>42.51</t>
  </si>
  <si>
    <t>47.72</t>
  </si>
  <si>
    <t>38.81</t>
  </si>
  <si>
    <t>89.04</t>
  </si>
  <si>
    <t>37.3</t>
  </si>
  <si>
    <t>63.01</t>
  </si>
  <si>
    <t>78.82</t>
  </si>
  <si>
    <t>53.44</t>
  </si>
  <si>
    <t>47.69</t>
  </si>
  <si>
    <t>94.08396</t>
  </si>
  <si>
    <t>59.34</t>
  </si>
  <si>
    <t>37.62</t>
  </si>
  <si>
    <t>50.68</t>
  </si>
  <si>
    <t>54.04</t>
  </si>
  <si>
    <t>46.25</t>
  </si>
  <si>
    <t>44.61</t>
  </si>
  <si>
    <t>71.33</t>
  </si>
  <si>
    <t>86.63</t>
  </si>
  <si>
    <t>61.45</t>
  </si>
  <si>
    <t>60.59</t>
  </si>
  <si>
    <t>94.2688</t>
  </si>
  <si>
    <t>64.05</t>
  </si>
  <si>
    <t>57.25</t>
  </si>
  <si>
    <t>62.8</t>
  </si>
  <si>
    <t>63.78</t>
  </si>
  <si>
    <t>53.8</t>
  </si>
  <si>
    <t>52.97</t>
  </si>
  <si>
    <t>77.63</t>
  </si>
  <si>
    <t>89.99</t>
  </si>
  <si>
    <t>79.75</t>
  </si>
  <si>
    <t>71.76</t>
  </si>
  <si>
    <t>94.44022</t>
  </si>
  <si>
    <t>67.95</t>
  </si>
  <si>
    <t>82.53</t>
  </si>
  <si>
    <t>79.23</t>
  </si>
  <si>
    <t>78.73</t>
  </si>
  <si>
    <t>59.1</t>
  </si>
  <si>
    <t>62.94</t>
  </si>
  <si>
    <t>85.62</t>
  </si>
  <si>
    <t>90.95</t>
  </si>
  <si>
    <t>85.16</t>
  </si>
  <si>
    <t>79.59</t>
  </si>
  <si>
    <t>94.5562</t>
  </si>
  <si>
    <t>71.23</t>
  </si>
  <si>
    <t>98.6</t>
  </si>
  <si>
    <t>93.11</t>
  </si>
  <si>
    <t>93.72</t>
  </si>
  <si>
    <t>63.35</t>
  </si>
  <si>
    <t>91.31</t>
  </si>
  <si>
    <t>91.74</t>
  </si>
  <si>
    <t>89.63</t>
  </si>
  <si>
    <t>83.06</t>
  </si>
  <si>
    <t>94.64673</t>
  </si>
  <si>
    <t>74.62</t>
  </si>
  <si>
    <t>97.34</t>
  </si>
  <si>
    <t>67.13</t>
  </si>
  <si>
    <t>80.58</t>
  </si>
  <si>
    <t>96.8</t>
  </si>
  <si>
    <t>92.38</t>
  </si>
  <si>
    <t>91.19</t>
  </si>
  <si>
    <t>84.84</t>
  </si>
  <si>
    <t>94.71906</t>
  </si>
  <si>
    <t>77.15</t>
  </si>
  <si>
    <t>98.74</t>
  </si>
  <si>
    <t>69.6</t>
  </si>
  <si>
    <t>84.89</t>
  </si>
  <si>
    <t>92.74</t>
  </si>
  <si>
    <t>92.43</t>
  </si>
  <si>
    <t>85.61</t>
  </si>
  <si>
    <t>94.77769</t>
  </si>
  <si>
    <t>79.34</t>
  </si>
  <si>
    <t>99.52</t>
  </si>
  <si>
    <t>71.98</t>
  </si>
  <si>
    <t>87.3</t>
  </si>
  <si>
    <t>93.07</t>
  </si>
  <si>
    <t>93.34</t>
  </si>
  <si>
    <t>86.01</t>
  </si>
  <si>
    <t>94.82685</t>
  </si>
  <si>
    <t>81.12</t>
  </si>
  <si>
    <t>73.87</t>
  </si>
  <si>
    <t>88.9</t>
  </si>
  <si>
    <t>93.36</t>
  </si>
  <si>
    <t>94.11</t>
  </si>
  <si>
    <t>86.31</t>
  </si>
  <si>
    <t>94.86187</t>
  </si>
  <si>
    <t>82.08</t>
  </si>
  <si>
    <t>75.21</t>
  </si>
  <si>
    <t>90.19</t>
  </si>
  <si>
    <t>93.58</t>
  </si>
  <si>
    <t>94.71</t>
  </si>
  <si>
    <t>86.52</t>
  </si>
  <si>
    <t>94.90094</t>
  </si>
  <si>
    <t>83.15</t>
  </si>
  <si>
    <t>76.45</t>
  </si>
  <si>
    <t>91.21</t>
  </si>
  <si>
    <t>93.68</t>
  </si>
  <si>
    <t>95.48</t>
  </si>
  <si>
    <t>86.68</t>
  </si>
  <si>
    <t>94.94351</t>
  </si>
  <si>
    <t>83.85</t>
  </si>
  <si>
    <t>77.36</t>
  </si>
  <si>
    <t>92.04</t>
  </si>
  <si>
    <t>93.78</t>
  </si>
  <si>
    <t>96.22</t>
  </si>
  <si>
    <t>86.8</t>
  </si>
  <si>
    <t>94.98176</t>
  </si>
  <si>
    <t>84.49</t>
  </si>
  <si>
    <t>78.32</t>
  </si>
  <si>
    <t>92.65</t>
  </si>
  <si>
    <t>93.95</t>
  </si>
  <si>
    <t>96.76</t>
  </si>
  <si>
    <t>86.92</t>
  </si>
  <si>
    <t>95.00914</t>
  </si>
  <si>
    <t>85.06</t>
  </si>
  <si>
    <t>79.14</t>
  </si>
  <si>
    <t>93.23</t>
  </si>
  <si>
    <t>94.07</t>
  </si>
  <si>
    <t>97.23</t>
  </si>
  <si>
    <t>87.02</t>
  </si>
  <si>
    <t>95.03798</t>
  </si>
  <si>
    <t>85.51</t>
  </si>
  <si>
    <t>79.77</t>
  </si>
  <si>
    <t>93.59</t>
  </si>
  <si>
    <t>94.19</t>
  </si>
  <si>
    <t>97.66</t>
  </si>
  <si>
    <t>87.11</t>
  </si>
  <si>
    <t>95.06478</t>
  </si>
  <si>
    <t>85.9</t>
  </si>
  <si>
    <t>80.26</t>
  </si>
  <si>
    <t>93.87</t>
  </si>
  <si>
    <t>94.3</t>
  </si>
  <si>
    <t>98.25</t>
  </si>
  <si>
    <t>87.18</t>
  </si>
  <si>
    <t>95.08867</t>
  </si>
  <si>
    <t>86.22</t>
  </si>
  <si>
    <t>80.72</t>
  </si>
  <si>
    <t>94.09</t>
  </si>
  <si>
    <t>94.38</t>
  </si>
  <si>
    <t>98.79</t>
  </si>
  <si>
    <t>87.25</t>
  </si>
  <si>
    <t>95.10837</t>
  </si>
  <si>
    <t>86.49</t>
  </si>
  <si>
    <t>81.21</t>
  </si>
  <si>
    <t>94.26</t>
  </si>
  <si>
    <t>94.46</t>
  </si>
  <si>
    <t>99.24</t>
  </si>
  <si>
    <t>87.31</t>
  </si>
  <si>
    <t>95.12671</t>
  </si>
  <si>
    <t>86.74</t>
  </si>
  <si>
    <t>81.72</t>
  </si>
  <si>
    <t>94.42</t>
  </si>
  <si>
    <t>94.52</t>
  </si>
  <si>
    <t>99.63</t>
  </si>
  <si>
    <t>87.36</t>
  </si>
  <si>
    <t>95.14353</t>
  </si>
  <si>
    <t>86.99</t>
  </si>
  <si>
    <t>82.38</t>
  </si>
  <si>
    <t>94.6</t>
  </si>
  <si>
    <t>94.58</t>
  </si>
  <si>
    <t>87.39</t>
  </si>
  <si>
    <t>95.15725</t>
  </si>
  <si>
    <t>87.21</t>
  </si>
  <si>
    <t>83.17</t>
  </si>
  <si>
    <t>94.81</t>
  </si>
  <si>
    <t>94.65</t>
  </si>
  <si>
    <t>87.44</t>
  </si>
  <si>
    <t>95.17088</t>
  </si>
  <si>
    <t>87.37</t>
  </si>
  <si>
    <t>83.92</t>
  </si>
  <si>
    <t>94.99</t>
  </si>
  <si>
    <t>94.73</t>
  </si>
  <si>
    <t>87.47</t>
  </si>
  <si>
    <t>95.18246</t>
  </si>
  <si>
    <t>87.55</t>
  </si>
  <si>
    <t>84.57</t>
  </si>
  <si>
    <t>95.17</t>
  </si>
  <si>
    <t>94.8</t>
  </si>
  <si>
    <t>87.5</t>
  </si>
  <si>
    <t>95.1933</t>
  </si>
  <si>
    <t>87.78</t>
  </si>
  <si>
    <t>85.11</t>
  </si>
  <si>
    <t>95.33</t>
  </si>
  <si>
    <t>94.85</t>
  </si>
  <si>
    <t>87.54</t>
  </si>
  <si>
    <t>95.20318</t>
  </si>
  <si>
    <t>88.07</t>
  </si>
  <si>
    <t>85.55</t>
  </si>
  <si>
    <t>95.53</t>
  </si>
  <si>
    <t>94.92</t>
  </si>
  <si>
    <t>87.58</t>
  </si>
  <si>
    <t>95.2128</t>
  </si>
  <si>
    <t>88.4</t>
  </si>
  <si>
    <t>85.91</t>
  </si>
  <si>
    <t>95.73</t>
  </si>
  <si>
    <t>87.62</t>
  </si>
  <si>
    <t>95.21891</t>
  </si>
  <si>
    <t>88.84</t>
  </si>
  <si>
    <t>86.2</t>
  </si>
  <si>
    <t>95.91</t>
  </si>
  <si>
    <t>95.05</t>
  </si>
  <si>
    <t>87.66</t>
  </si>
  <si>
    <t>95.22537</t>
  </si>
  <si>
    <t>89.4</t>
  </si>
  <si>
    <t>86.47</t>
  </si>
  <si>
    <t>96.08</t>
  </si>
  <si>
    <t>95.09</t>
  </si>
  <si>
    <t>87.71</t>
  </si>
  <si>
    <t>95.23192</t>
  </si>
  <si>
    <t>89.9</t>
  </si>
  <si>
    <t>86.69</t>
  </si>
  <si>
    <t>96.25</t>
  </si>
  <si>
    <t>95.12</t>
  </si>
  <si>
    <t>87.75</t>
  </si>
  <si>
    <t>95.24123</t>
  </si>
  <si>
    <t>90.26</t>
  </si>
  <si>
    <t>86.86</t>
  </si>
  <si>
    <t>96.39</t>
  </si>
  <si>
    <t>95.15</t>
  </si>
  <si>
    <t>87.79</t>
  </si>
  <si>
    <t>95.25343</t>
  </si>
  <si>
    <t>90.53</t>
  </si>
  <si>
    <t>96.52</t>
  </si>
  <si>
    <t>95.18</t>
  </si>
  <si>
    <t>87.83</t>
  </si>
  <si>
    <t>95.26929</t>
  </si>
  <si>
    <t>90.77</t>
  </si>
  <si>
    <t>87.13</t>
  </si>
  <si>
    <t>96.63</t>
  </si>
  <si>
    <t>95.21</t>
  </si>
  <si>
    <t>87.88</t>
  </si>
  <si>
    <t>95.28713</t>
  </si>
  <si>
    <t>87.24</t>
  </si>
  <si>
    <t>96.71</t>
  </si>
  <si>
    <t>95.23</t>
  </si>
  <si>
    <t>87.93</t>
  </si>
  <si>
    <t>95.30734</t>
  </si>
  <si>
    <t>91.09</t>
  </si>
  <si>
    <t>87.33</t>
  </si>
  <si>
    <t>96.78</t>
  </si>
  <si>
    <t>95.25</t>
  </si>
  <si>
    <t>87.97</t>
  </si>
  <si>
    <t>95.32905</t>
  </si>
  <si>
    <t>91.22</t>
  </si>
  <si>
    <t>87.41</t>
  </si>
  <si>
    <t>96.84</t>
  </si>
  <si>
    <t>95.29</t>
  </si>
  <si>
    <t>95.34987</t>
  </si>
  <si>
    <t>91.43</t>
  </si>
  <si>
    <t>87.49</t>
  </si>
  <si>
    <t>96.91</t>
  </si>
  <si>
    <t>95.35</t>
  </si>
  <si>
    <t>88.04</t>
  </si>
  <si>
    <t>95.3691</t>
  </si>
  <si>
    <t>91.62</t>
  </si>
  <si>
    <t>87.61</t>
  </si>
  <si>
    <t>96.99</t>
  </si>
  <si>
    <t>95.4</t>
  </si>
  <si>
    <t>95.38812</t>
  </si>
  <si>
    <t>91.8</t>
  </si>
  <si>
    <t>87.73</t>
  </si>
  <si>
    <t>97.08</t>
  </si>
  <si>
    <t>95.47</t>
  </si>
  <si>
    <t>88.09</t>
  </si>
  <si>
    <t>95.4084</t>
  </si>
  <si>
    <t>91.98</t>
  </si>
  <si>
    <t>87.86</t>
  </si>
  <si>
    <t>97.18</t>
  </si>
  <si>
    <t>95.52</t>
  </si>
  <si>
    <t>88.12</t>
  </si>
  <si>
    <t>95.42987</t>
  </si>
  <si>
    <t>92.17</t>
  </si>
  <si>
    <t>97.28</t>
  </si>
  <si>
    <t>95.6</t>
  </si>
  <si>
    <t>88.14</t>
  </si>
  <si>
    <t>95.45165</t>
  </si>
  <si>
    <t>92.36</t>
  </si>
  <si>
    <t>88.17</t>
  </si>
  <si>
    <t>97.39</t>
  </si>
  <si>
    <t>95.4862</t>
  </si>
  <si>
    <t>92.47</t>
  </si>
  <si>
    <t>88.29</t>
  </si>
  <si>
    <t>97.46</t>
  </si>
  <si>
    <t>95.81</t>
  </si>
  <si>
    <t>88.18</t>
  </si>
  <si>
    <t>95.5112</t>
  </si>
  <si>
    <t>92.53</t>
  </si>
  <si>
    <t>88.37</t>
  </si>
  <si>
    <t>97.53</t>
  </si>
  <si>
    <t>95.84</t>
  </si>
  <si>
    <t>95.52346</t>
  </si>
  <si>
    <t>92.64</t>
  </si>
  <si>
    <t>88.54</t>
  </si>
  <si>
    <t>97.67</t>
  </si>
  <si>
    <t>88.19</t>
  </si>
  <si>
    <t>95.53617</t>
  </si>
  <si>
    <t>92.73</t>
  </si>
  <si>
    <t>88.71</t>
  </si>
  <si>
    <t>95.96</t>
  </si>
  <si>
    <t>88.2</t>
  </si>
  <si>
    <t>95.54701</t>
  </si>
  <si>
    <t>92.8</t>
  </si>
  <si>
    <t>88.82</t>
  </si>
  <si>
    <t>98.3</t>
  </si>
  <si>
    <t>96.01</t>
  </si>
  <si>
    <t>88.23</t>
  </si>
  <si>
    <t>95.55509</t>
  </si>
  <si>
    <t>92.84</t>
  </si>
  <si>
    <t>88.89</t>
  </si>
  <si>
    <t>98.52</t>
  </si>
  <si>
    <t>96.04</t>
  </si>
  <si>
    <t>88.24</t>
  </si>
  <si>
    <t>95.56185</t>
  </si>
  <si>
    <t>92.87</t>
  </si>
  <si>
    <t>88.94</t>
  </si>
  <si>
    <t>98.7</t>
  </si>
  <si>
    <t>96.07</t>
  </si>
  <si>
    <t>95.56644</t>
  </si>
  <si>
    <t>92.89</t>
  </si>
  <si>
    <t>88.98</t>
  </si>
  <si>
    <t>98.98</t>
  </si>
  <si>
    <t>96.1</t>
  </si>
  <si>
    <t>88.25</t>
  </si>
  <si>
    <t>95.56966</t>
  </si>
  <si>
    <t>92.9</t>
  </si>
  <si>
    <t>99.15</t>
  </si>
  <si>
    <t>96.11</t>
  </si>
  <si>
    <t>88.26</t>
  </si>
  <si>
    <t>95.57262</t>
  </si>
  <si>
    <t>92.91</t>
  </si>
  <si>
    <t>89.01</t>
  </si>
  <si>
    <t>99.28</t>
  </si>
  <si>
    <t>96.12</t>
  </si>
  <si>
    <t>95.57632</t>
  </si>
  <si>
    <t>89.02</t>
  </si>
  <si>
    <t>99.3</t>
  </si>
  <si>
    <t>96.13</t>
  </si>
  <si>
    <t>95.57938</t>
  </si>
  <si>
    <t>92.92</t>
  </si>
  <si>
    <t>89.03</t>
  </si>
  <si>
    <t>99.32</t>
  </si>
  <si>
    <t>88.27</t>
  </si>
  <si>
    <t>95.58264</t>
  </si>
  <si>
    <t>99.34</t>
  </si>
  <si>
    <t>96.14</t>
  </si>
  <si>
    <t>88.28</t>
  </si>
  <si>
    <t>95.58519</t>
  </si>
  <si>
    <t>89.05</t>
  </si>
  <si>
    <t>99.35</t>
  </si>
  <si>
    <t>95.5895</t>
  </si>
  <si>
    <t>92.93</t>
  </si>
  <si>
    <t>89.06</t>
  </si>
  <si>
    <t>99.36</t>
  </si>
  <si>
    <t>95.59514</t>
  </si>
  <si>
    <t>89.07</t>
  </si>
  <si>
    <t>99.37</t>
  </si>
  <si>
    <t>95.60333</t>
  </si>
  <si>
    <t>89.08</t>
  </si>
  <si>
    <t>99.38</t>
  </si>
  <si>
    <t>96.15</t>
  </si>
  <si>
    <t>95.60992</t>
  </si>
  <si>
    <t>89.09</t>
  </si>
  <si>
    <t>88.3</t>
  </si>
  <si>
    <t>95.61604</t>
  </si>
  <si>
    <t>89.1</t>
  </si>
  <si>
    <t>99.39</t>
  </si>
  <si>
    <t>95.62314</t>
  </si>
  <si>
    <t>92.94</t>
  </si>
  <si>
    <t>89.11</t>
  </si>
  <si>
    <t>95.62918</t>
  </si>
  <si>
    <t>89.12</t>
  </si>
  <si>
    <t>99.4</t>
  </si>
  <si>
    <t>95.63628</t>
  </si>
  <si>
    <t>89.13</t>
  </si>
  <si>
    <t>95.64253</t>
  </si>
  <si>
    <t>99.41</t>
  </si>
  <si>
    <t>95.64753</t>
  </si>
  <si>
    <t>89.14</t>
  </si>
  <si>
    <t>96.16</t>
  </si>
  <si>
    <t>95.65038</t>
  </si>
  <si>
    <t>89.15</t>
  </si>
  <si>
    <t>99.42</t>
  </si>
  <si>
    <t>95.65453</t>
  </si>
  <si>
    <t>95.65816</t>
  </si>
  <si>
    <t>92.95</t>
  </si>
  <si>
    <t>89.16</t>
  </si>
  <si>
    <t>99.43</t>
  </si>
  <si>
    <t>95.6622</t>
  </si>
  <si>
    <t>89.17</t>
  </si>
  <si>
    <t>89.19</t>
  </si>
  <si>
    <t>99.44</t>
  </si>
  <si>
    <t>96.17</t>
  </si>
  <si>
    <t>89.2</t>
  </si>
  <si>
    <t>96.18</t>
  </si>
  <si>
    <t>92.97</t>
  </si>
  <si>
    <t>89.21</t>
  </si>
  <si>
    <t>99.45</t>
  </si>
  <si>
    <t>96.19</t>
  </si>
  <si>
    <t>92.98</t>
  </si>
  <si>
    <t>99.46</t>
  </si>
  <si>
    <t>92.99</t>
  </si>
  <si>
    <t>89.22</t>
  </si>
  <si>
    <t>96.2</t>
  </si>
  <si>
    <t>99.47</t>
  </si>
  <si>
    <t>89.23</t>
  </si>
  <si>
    <t>93.01</t>
  </si>
  <si>
    <t>99.48</t>
  </si>
  <si>
    <t>96.21</t>
  </si>
  <si>
    <t>89.24</t>
  </si>
  <si>
    <t>93.02</t>
  </si>
  <si>
    <t>88.31</t>
  </si>
  <si>
    <t>88.32</t>
  </si>
  <si>
    <t>89.25</t>
  </si>
  <si>
    <t>99.49</t>
  </si>
  <si>
    <t>96.23</t>
  </si>
  <si>
    <t>88.33</t>
  </si>
  <si>
    <t>93.03</t>
  </si>
  <si>
    <t>89.26</t>
  </si>
  <si>
    <t>88.34</t>
  </si>
  <si>
    <t>99.5</t>
  </si>
  <si>
    <t>93.04</t>
  </si>
  <si>
    <t>89.27</t>
  </si>
  <si>
    <t>93.05</t>
  </si>
  <si>
    <t>mean_stringency_periode_1</t>
  </si>
  <si>
    <t>mean_stringency_periode_2</t>
  </si>
  <si>
    <t>mean_stringency_periode_3</t>
  </si>
  <si>
    <t>max_stringency_periode_1</t>
  </si>
  <si>
    <t>max_stringency_periode_2</t>
  </si>
  <si>
    <t>max_stringency_periode_3</t>
  </si>
  <si>
    <t>mean_mobility__drop_periode_1</t>
  </si>
  <si>
    <t>mean_mobility__drop_periode_2</t>
  </si>
  <si>
    <t>mean_mobility__drop_periode_3</t>
  </si>
  <si>
    <t>Excess_mort 27/01/2020-28/06/2020</t>
  </si>
  <si>
    <t>Excess_mort 29/06/2020-27/06/2021</t>
  </si>
  <si>
    <t>Excess_mort 27/01/2020-03/01/2021</t>
  </si>
  <si>
    <t>Excess_mort 04/01/2021-02/01/2022</t>
  </si>
  <si>
    <t>Excess_mort 27/01/2020-03/07/2022</t>
  </si>
  <si>
    <t>Cumulative Excess From 28/06/2021 to 03/07/2022</t>
  </si>
  <si>
    <t>Cumulative Excess From 01/03/2021 to 27/06/2021</t>
  </si>
  <si>
    <t>Cumulative Excess From 01/11/2021 to 03/07/2022</t>
  </si>
  <si>
    <t>Excess_mort 28/09/2020-27/12/2020</t>
  </si>
  <si>
    <t>GDP 2020</t>
  </si>
  <si>
    <t>GDP 2020 Q2</t>
  </si>
  <si>
    <t>GDP 2020 Q4</t>
  </si>
  <si>
    <t>Cumulative Excess From 04/10/2021 to 03/04/2022</t>
  </si>
  <si>
    <t>Vaccine Coverage first dose 80+ area under the curve from 01/02/2021 to 31/05/2021</t>
  </si>
  <si>
    <t>Vaccine Coverage first booster 80+ area under the curve 01/09/2021 - 28/02/2022</t>
  </si>
  <si>
    <t>Cumulative Excess From 04/10/2021 to 30/01/2022</t>
  </si>
  <si>
    <t>Vaccine Coverage first booster 80+ area under the curve 01/09/2021 - 31/12/2021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</si>
</sst>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0.5"/>
      <color rgb="FFFF0000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2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0" fillId="0" borderId="0" xfId="0" applyNumberFormat="1"/>
    <xf numFmtId="14" fontId="7" fillId="0" borderId="0" xfId="0" applyNumberFormat="1" applyFont="1"/>
    <xf numFmtId="0" fontId="9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9971-2F76-7549-B7F2-FCD04475E5EE}">
  <dimension ref="A1:AS47"/>
  <sheetViews>
    <sheetView tabSelected="1" zoomScale="112"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S1" sqref="AS1:AS15"/>
    </sheetView>
  </sheetViews>
  <sheetFormatPr baseColWidth="10" defaultRowHeight="16" x14ac:dyDescent="0.2"/>
  <cols>
    <col min="3" max="3" width="11.83203125" customWidth="1"/>
    <col min="22" max="22" width="15" bestFit="1" customWidth="1"/>
  </cols>
  <sheetData>
    <row r="1" spans="1:45" s="10" customFormat="1" x14ac:dyDescent="0.2">
      <c r="A1" s="8" t="s">
        <v>0</v>
      </c>
      <c r="B1" s="9" t="s">
        <v>36</v>
      </c>
      <c r="C1" s="8" t="s">
        <v>616</v>
      </c>
      <c r="D1" s="8" t="s">
        <v>612</v>
      </c>
      <c r="E1" s="8" t="s">
        <v>613</v>
      </c>
      <c r="F1" s="14" t="s">
        <v>617</v>
      </c>
      <c r="G1" s="9" t="s">
        <v>620</v>
      </c>
      <c r="H1" s="14" t="s">
        <v>618</v>
      </c>
      <c r="I1" s="14" t="s">
        <v>619</v>
      </c>
      <c r="J1" s="9" t="s">
        <v>614</v>
      </c>
      <c r="K1" s="9" t="s">
        <v>615</v>
      </c>
      <c r="L1" s="8" t="s">
        <v>15</v>
      </c>
      <c r="M1" s="8" t="s">
        <v>58</v>
      </c>
      <c r="N1" s="8" t="s">
        <v>16</v>
      </c>
      <c r="O1" s="8" t="s">
        <v>57</v>
      </c>
      <c r="P1" s="8" t="s">
        <v>17</v>
      </c>
      <c r="Q1" s="9" t="s">
        <v>34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59</v>
      </c>
      <c r="Z1" s="8" t="s">
        <v>25</v>
      </c>
      <c r="AA1" s="8" t="s">
        <v>35</v>
      </c>
      <c r="AB1" s="8" t="s">
        <v>26</v>
      </c>
      <c r="AC1" s="11" t="s">
        <v>1</v>
      </c>
      <c r="AD1" s="11" t="s">
        <v>56</v>
      </c>
      <c r="AE1" s="8" t="s">
        <v>27</v>
      </c>
      <c r="AF1" s="8" t="s">
        <v>28</v>
      </c>
      <c r="AG1" s="11" t="s">
        <v>55</v>
      </c>
      <c r="AH1" s="8" t="s">
        <v>29</v>
      </c>
      <c r="AI1" s="11" t="s">
        <v>54</v>
      </c>
      <c r="AJ1" s="8" t="s">
        <v>31</v>
      </c>
      <c r="AK1" s="8" t="s">
        <v>30</v>
      </c>
      <c r="AL1" s="8" t="s">
        <v>51</v>
      </c>
      <c r="AM1" s="8" t="s">
        <v>50</v>
      </c>
      <c r="AN1" s="8" t="s">
        <v>32</v>
      </c>
      <c r="AO1" s="8" t="s">
        <v>33</v>
      </c>
      <c r="AP1" s="9" t="s">
        <v>52</v>
      </c>
      <c r="AQ1" t="s">
        <v>61</v>
      </c>
      <c r="AR1" t="s">
        <v>63</v>
      </c>
      <c r="AS1" t="s">
        <v>625</v>
      </c>
    </row>
    <row r="2" spans="1:45" x14ac:dyDescent="0.2">
      <c r="A2" t="s">
        <v>2</v>
      </c>
      <c r="B2" t="s">
        <v>37</v>
      </c>
      <c r="C2">
        <v>1.9895210765937012E-3</v>
      </c>
      <c r="D2">
        <v>6.2618016681648104E-4</v>
      </c>
      <c r="E2">
        <v>8.1776272766641311E-4</v>
      </c>
      <c r="F2">
        <v>5.4557818211080713E-4</v>
      </c>
      <c r="G2">
        <v>7.549248999831927E-4</v>
      </c>
      <c r="H2">
        <v>-2.651224764052471E-7</v>
      </c>
      <c r="I2">
        <v>4.4953097024362141E-4</v>
      </c>
      <c r="J2">
        <v>1.470694458055072E-3</v>
      </c>
      <c r="K2">
        <v>3.3838190976167562E-4</v>
      </c>
      <c r="L2" s="4">
        <v>0.19207619847913998</v>
      </c>
      <c r="M2" s="3">
        <f>L2*100</f>
        <v>19.207619847914</v>
      </c>
      <c r="N2" s="4">
        <v>5.6553379988894668E-2</v>
      </c>
      <c r="O2" s="3">
        <f>N2*100</f>
        <v>5.6553379988894665</v>
      </c>
      <c r="P2">
        <v>377.3</v>
      </c>
      <c r="Q2">
        <v>31.3</v>
      </c>
      <c r="R2">
        <v>2.58</v>
      </c>
      <c r="S2">
        <v>3.24</v>
      </c>
      <c r="T2">
        <v>15.9</v>
      </c>
      <c r="U2">
        <v>15.4</v>
      </c>
      <c r="V2">
        <v>31.7</v>
      </c>
      <c r="W2">
        <v>4.5999999999999996</v>
      </c>
      <c r="X2">
        <v>17.399999999999999</v>
      </c>
      <c r="Y2">
        <v>12.89861408</v>
      </c>
      <c r="Z2">
        <v>68</v>
      </c>
      <c r="AA2">
        <v>177.16</v>
      </c>
      <c r="AB2">
        <v>62.67</v>
      </c>
      <c r="AC2" s="5">
        <v>3.2</v>
      </c>
      <c r="AD2" s="5">
        <v>20.100000000000001</v>
      </c>
      <c r="AE2">
        <v>1.5</v>
      </c>
      <c r="AF2">
        <v>17.39</v>
      </c>
      <c r="AG2" s="5">
        <v>25.4</v>
      </c>
      <c r="AH2">
        <v>20.3</v>
      </c>
      <c r="AI2" s="5">
        <v>14.1</v>
      </c>
      <c r="AJ2">
        <v>48.5</v>
      </c>
      <c r="AK2">
        <v>2.2999999999999998</v>
      </c>
      <c r="AL2">
        <v>6.56</v>
      </c>
      <c r="AM2">
        <v>3.78</v>
      </c>
      <c r="AN2" s="2">
        <v>32.79</v>
      </c>
      <c r="AO2" s="2">
        <v>29.48</v>
      </c>
      <c r="AP2">
        <v>20.3</v>
      </c>
      <c r="AQ2">
        <v>51.91</v>
      </c>
      <c r="AR2">
        <v>166.78</v>
      </c>
      <c r="AS2">
        <v>7243.7049999999999</v>
      </c>
    </row>
    <row r="3" spans="1:45" x14ac:dyDescent="0.2">
      <c r="A3" t="s">
        <v>3</v>
      </c>
      <c r="B3" t="s">
        <v>38</v>
      </c>
      <c r="C3">
        <v>7.9592735881686759E-4</v>
      </c>
      <c r="D3">
        <v>-7.9303897259416014E-5</v>
      </c>
      <c r="E3">
        <v>7.0831600790024067E-5</v>
      </c>
      <c r="F3">
        <v>8.0439965528625995E-4</v>
      </c>
      <c r="G3">
        <v>1.029764408084812E-4</v>
      </c>
      <c r="H3">
        <v>-1.0909160159477E-4</v>
      </c>
      <c r="I3">
        <v>5.0810264654559578E-4</v>
      </c>
      <c r="J3">
        <v>9.5388082248747257E-5</v>
      </c>
      <c r="K3">
        <v>4.2734364018904658E-4</v>
      </c>
      <c r="L3" s="4">
        <v>0.20046911531737996</v>
      </c>
      <c r="M3" s="3">
        <f t="shared" ref="M3:M14" si="0">L3*100</f>
        <v>20.046911531737997</v>
      </c>
      <c r="N3" s="4">
        <v>4.7732089127108711E-2</v>
      </c>
      <c r="O3" s="3">
        <f t="shared" ref="O3:O14" si="1">N3*100</f>
        <v>4.7732089127108708</v>
      </c>
      <c r="P3">
        <v>138.5</v>
      </c>
      <c r="Q3">
        <v>32</v>
      </c>
      <c r="R3">
        <v>6.26</v>
      </c>
      <c r="T3">
        <v>15.9</v>
      </c>
      <c r="U3">
        <v>16.899999999999999</v>
      </c>
      <c r="V3">
        <v>27.3</v>
      </c>
      <c r="W3">
        <v>8.3000000000000007</v>
      </c>
      <c r="X3">
        <v>7.8</v>
      </c>
      <c r="Y3">
        <v>7.4632112609999997</v>
      </c>
      <c r="Z3">
        <v>74</v>
      </c>
      <c r="AA3">
        <v>145.85</v>
      </c>
      <c r="AB3">
        <v>63.47</v>
      </c>
      <c r="AC3" s="5">
        <v>4.3</v>
      </c>
      <c r="AD3" s="5">
        <v>10.5</v>
      </c>
      <c r="AE3">
        <v>1.7</v>
      </c>
      <c r="AF3">
        <v>12.83</v>
      </c>
      <c r="AG3" s="5">
        <v>27.3</v>
      </c>
      <c r="AH3">
        <v>16.8</v>
      </c>
      <c r="AI3" s="5">
        <v>12.1</v>
      </c>
      <c r="AJ3">
        <v>47.1</v>
      </c>
      <c r="AK3">
        <v>2</v>
      </c>
      <c r="AL3">
        <v>5.96</v>
      </c>
      <c r="AM3">
        <v>3.84</v>
      </c>
      <c r="AN3" s="2">
        <v>63.3</v>
      </c>
      <c r="AO3" s="2">
        <v>71.58</v>
      </c>
      <c r="AP3">
        <v>40.25</v>
      </c>
      <c r="AQ3">
        <v>14.45</v>
      </c>
      <c r="AR3">
        <v>28.22</v>
      </c>
      <c r="AS3">
        <v>7721.8049999999903</v>
      </c>
    </row>
    <row r="4" spans="1:45" x14ac:dyDescent="0.2">
      <c r="A4" t="s">
        <v>4</v>
      </c>
      <c r="B4" t="s">
        <v>39</v>
      </c>
      <c r="C4">
        <v>1.4758668115583289E-3</v>
      </c>
      <c r="D4">
        <v>2.8319950180245092E-4</v>
      </c>
      <c r="E4">
        <v>7.4412510471179229E-4</v>
      </c>
      <c r="F4">
        <v>4.4854220504408578E-4</v>
      </c>
      <c r="G4">
        <v>4.0749783934365149E-4</v>
      </c>
      <c r="H4">
        <v>1.5992774494601861E-4</v>
      </c>
      <c r="I4">
        <v>3.4709471646838391E-4</v>
      </c>
      <c r="J4">
        <v>7.4823419577372077E-4</v>
      </c>
      <c r="K4">
        <v>5.4500562120780079E-4</v>
      </c>
      <c r="L4" s="4">
        <v>0.21009549244176212</v>
      </c>
      <c r="M4" s="3">
        <f t="shared" si="0"/>
        <v>21.009549244176213</v>
      </c>
      <c r="N4" s="4">
        <v>6.311780566211532E-2</v>
      </c>
      <c r="O4" s="3">
        <f t="shared" si="1"/>
        <v>6.3117805662115316</v>
      </c>
      <c r="P4">
        <v>106.3</v>
      </c>
      <c r="Q4">
        <v>38.299999999999997</v>
      </c>
      <c r="R4">
        <v>41.7</v>
      </c>
      <c r="S4">
        <v>48.4</v>
      </c>
      <c r="T4">
        <v>14.4</v>
      </c>
      <c r="U4">
        <v>25.5</v>
      </c>
      <c r="V4">
        <v>30.9</v>
      </c>
      <c r="W4">
        <v>4.8</v>
      </c>
      <c r="X4">
        <v>16.3</v>
      </c>
      <c r="Y4">
        <v>9.7588455970000005</v>
      </c>
      <c r="Z4">
        <v>76</v>
      </c>
      <c r="AA4">
        <v>142.68</v>
      </c>
      <c r="AB4">
        <v>59.04</v>
      </c>
      <c r="AC4" s="5">
        <v>3.3</v>
      </c>
      <c r="AD4" s="5">
        <v>12.2</v>
      </c>
      <c r="AE4">
        <v>2.7</v>
      </c>
      <c r="AF4">
        <v>8.94</v>
      </c>
      <c r="AG4" s="5">
        <v>29.2</v>
      </c>
      <c r="AH4">
        <v>19.3</v>
      </c>
      <c r="AI4" s="5">
        <v>14.2</v>
      </c>
      <c r="AJ4">
        <v>49.4</v>
      </c>
      <c r="AK4">
        <v>2.2000000000000002</v>
      </c>
      <c r="AL4">
        <v>5.85</v>
      </c>
      <c r="AM4">
        <v>3.79</v>
      </c>
      <c r="AN4" s="2">
        <v>38.18</v>
      </c>
      <c r="AO4" s="2">
        <v>41.04</v>
      </c>
      <c r="AP4">
        <v>32.33</v>
      </c>
      <c r="AQ4">
        <v>70.42</v>
      </c>
      <c r="AR4">
        <v>239.75</v>
      </c>
      <c r="AS4">
        <v>5952.2049999999999</v>
      </c>
    </row>
    <row r="5" spans="1:45" x14ac:dyDescent="0.2">
      <c r="A5" t="s">
        <v>5</v>
      </c>
      <c r="B5" t="s">
        <v>40</v>
      </c>
      <c r="C5">
        <v>1.359796148894907E-3</v>
      </c>
      <c r="D5">
        <v>-2.5522238648323261E-5</v>
      </c>
      <c r="E5">
        <v>6.3257471606955988E-4</v>
      </c>
      <c r="F5">
        <v>7.5274367147367001E-4</v>
      </c>
      <c r="G5">
        <v>3.1868013044504323E-4</v>
      </c>
      <c r="H5">
        <v>2.017213064001334E-5</v>
      </c>
      <c r="I5">
        <v>5.8319066168988976E-4</v>
      </c>
      <c r="J5">
        <v>4.0839555926300519E-4</v>
      </c>
      <c r="K5">
        <v>7.39346309556321E-4</v>
      </c>
      <c r="L5" s="4">
        <v>0.2196373527728599</v>
      </c>
      <c r="M5" s="3">
        <f t="shared" si="0"/>
        <v>21.963735277285991</v>
      </c>
      <c r="N5" s="4">
        <v>7.1035894488505433E-2</v>
      </c>
      <c r="O5" s="3">
        <f t="shared" si="1"/>
        <v>7.1035894488505429</v>
      </c>
      <c r="P5">
        <v>235.2</v>
      </c>
      <c r="Q5">
        <v>36.1</v>
      </c>
      <c r="R5">
        <v>12.45</v>
      </c>
      <c r="S5">
        <v>11.69</v>
      </c>
      <c r="T5">
        <v>18.5</v>
      </c>
      <c r="U5">
        <v>18.8</v>
      </c>
      <c r="V5">
        <v>37</v>
      </c>
      <c r="W5">
        <v>10.4</v>
      </c>
      <c r="X5">
        <v>33.9</v>
      </c>
      <c r="Y5">
        <v>11.65876437</v>
      </c>
      <c r="Z5">
        <v>73</v>
      </c>
      <c r="AA5">
        <v>157.22999999999999</v>
      </c>
      <c r="AB5">
        <v>80.84</v>
      </c>
      <c r="AC5" s="5">
        <v>4.5</v>
      </c>
      <c r="AD5" s="5">
        <v>12.4</v>
      </c>
      <c r="AE5">
        <v>0.1</v>
      </c>
      <c r="AF5">
        <v>12.44</v>
      </c>
      <c r="AG5" s="5">
        <v>30.5</v>
      </c>
      <c r="AH5">
        <v>20.399999999999999</v>
      </c>
      <c r="AI5" s="5">
        <v>16.100000000000001</v>
      </c>
      <c r="AJ5">
        <v>35.299999999999997</v>
      </c>
      <c r="AK5">
        <v>2</v>
      </c>
      <c r="AL5">
        <v>3.93</v>
      </c>
      <c r="AM5">
        <v>2.2999999999999998</v>
      </c>
      <c r="AN5" s="2">
        <v>56.85</v>
      </c>
      <c r="AO5" s="2">
        <v>65.41</v>
      </c>
      <c r="AQ5">
        <v>8.2799999999999994</v>
      </c>
      <c r="AR5">
        <v>72.2</v>
      </c>
      <c r="AS5">
        <v>7290.49999999999</v>
      </c>
    </row>
    <row r="6" spans="1:45" x14ac:dyDescent="0.2">
      <c r="A6" t="s">
        <v>6</v>
      </c>
      <c r="B6" t="s">
        <v>41</v>
      </c>
      <c r="C6">
        <v>8.7994600236725661E-4</v>
      </c>
      <c r="D6">
        <v>2.6881287155345262E-4</v>
      </c>
      <c r="E6">
        <v>-3.5109651366193403E-5</v>
      </c>
      <c r="F6">
        <v>6.4624278217999731E-4</v>
      </c>
      <c r="G6">
        <v>-8.7762018261922117E-5</v>
      </c>
      <c r="H6">
        <v>-1.7810231838726349E-4</v>
      </c>
      <c r="I6">
        <v>5.0025575292841722E-4</v>
      </c>
      <c r="J6">
        <v>1.16335645259143E-4</v>
      </c>
      <c r="K6">
        <v>3.6463601435599182E-4</v>
      </c>
      <c r="L6" s="4">
        <v>0.14544350589995264</v>
      </c>
      <c r="M6" s="3">
        <f t="shared" si="0"/>
        <v>14.544350589995265</v>
      </c>
      <c r="N6" s="4">
        <v>3.3953887959170204E-2</v>
      </c>
      <c r="O6" s="3">
        <f t="shared" si="1"/>
        <v>3.3953887959170204</v>
      </c>
      <c r="P6">
        <v>71.900000000000006</v>
      </c>
      <c r="Q6">
        <v>37.200000000000003</v>
      </c>
      <c r="R6" s="1">
        <v>4.0999999999999996</v>
      </c>
      <c r="S6" s="1">
        <v>4.5</v>
      </c>
      <c r="T6">
        <v>18.2</v>
      </c>
      <c r="U6">
        <v>14</v>
      </c>
      <c r="W6">
        <v>3.2</v>
      </c>
      <c r="X6">
        <v>5</v>
      </c>
      <c r="Y6">
        <v>6.4396268929999998</v>
      </c>
      <c r="Z6">
        <v>71</v>
      </c>
      <c r="AA6">
        <v>141.77000000000001</v>
      </c>
      <c r="AB6">
        <v>69.650000000000006</v>
      </c>
      <c r="AC6" s="5">
        <v>3.5</v>
      </c>
      <c r="AD6" s="5">
        <v>18.399999999999999</v>
      </c>
      <c r="AE6">
        <v>2</v>
      </c>
      <c r="AF6">
        <v>10.5</v>
      </c>
      <c r="AG6" s="5">
        <v>28.3</v>
      </c>
      <c r="AH6">
        <v>20.100000000000001</v>
      </c>
      <c r="AI6" s="5">
        <v>13.8</v>
      </c>
      <c r="AJ6">
        <v>58.4</v>
      </c>
      <c r="AK6">
        <v>2.6</v>
      </c>
      <c r="AL6">
        <v>5.07</v>
      </c>
      <c r="AM6">
        <v>3.36</v>
      </c>
      <c r="AN6" s="2">
        <v>58.12</v>
      </c>
      <c r="AO6" s="2">
        <v>58.81</v>
      </c>
      <c r="AP6">
        <v>68</v>
      </c>
      <c r="AQ6">
        <f>22.73</f>
        <v>22.73</v>
      </c>
      <c r="AR6">
        <f>46.64</f>
        <v>46.64</v>
      </c>
      <c r="AS6">
        <v>9027.1299999999992</v>
      </c>
    </row>
    <row r="7" spans="1:45" x14ac:dyDescent="0.2">
      <c r="A7" t="s">
        <v>7</v>
      </c>
      <c r="B7" t="s">
        <v>42</v>
      </c>
      <c r="C7">
        <v>2.7180924283859041E-3</v>
      </c>
      <c r="D7">
        <v>6.2658768521754661E-4</v>
      </c>
      <c r="E7">
        <v>1.3245050554603051E-3</v>
      </c>
      <c r="F7">
        <v>7.6699968770805259E-4</v>
      </c>
      <c r="G7">
        <v>6.6054941382746076E-4</v>
      </c>
      <c r="H7">
        <v>4.1082297143648912E-4</v>
      </c>
      <c r="I7">
        <v>5.3944252891328719E-4</v>
      </c>
      <c r="J7">
        <v>1.383743104717437E-3</v>
      </c>
      <c r="K7">
        <v>9.4246505144074389E-4</v>
      </c>
      <c r="L7" s="4">
        <v>0.23372071017054855</v>
      </c>
      <c r="M7" s="3">
        <f t="shared" si="0"/>
        <v>23.372071017054854</v>
      </c>
      <c r="N7" s="4">
        <v>7.4923439382212798E-2</v>
      </c>
      <c r="O7" s="3">
        <f t="shared" si="1"/>
        <v>7.4923439382212802</v>
      </c>
      <c r="P7">
        <v>200.6</v>
      </c>
      <c r="Q7">
        <v>35.200000000000003</v>
      </c>
      <c r="R7">
        <v>25.19</v>
      </c>
      <c r="S7">
        <v>26.89</v>
      </c>
      <c r="T7">
        <v>11.4</v>
      </c>
      <c r="U7">
        <v>18.8</v>
      </c>
      <c r="V7">
        <v>27.8</v>
      </c>
      <c r="W7">
        <v>5</v>
      </c>
      <c r="X7">
        <v>8.6</v>
      </c>
      <c r="Y7">
        <v>4.9615360160000002</v>
      </c>
      <c r="Z7">
        <v>90</v>
      </c>
      <c r="AA7">
        <v>130.6</v>
      </c>
      <c r="AB7">
        <v>66.45</v>
      </c>
      <c r="AC7" s="5">
        <v>4</v>
      </c>
      <c r="AD7" s="5">
        <v>6.6</v>
      </c>
      <c r="AE7">
        <v>1.8</v>
      </c>
      <c r="AF7">
        <v>21.46</v>
      </c>
      <c r="AG7" s="5">
        <v>32.5</v>
      </c>
      <c r="AH7">
        <v>24.9</v>
      </c>
      <c r="AI7" s="5">
        <v>20</v>
      </c>
      <c r="AJ7">
        <v>28.9</v>
      </c>
      <c r="AK7">
        <v>2.2999999999999998</v>
      </c>
      <c r="AL7">
        <v>8.69</v>
      </c>
      <c r="AM7">
        <v>5.38</v>
      </c>
      <c r="AN7" s="2">
        <v>22.19</v>
      </c>
      <c r="AO7" s="2">
        <v>37.450000000000003</v>
      </c>
      <c r="AP7">
        <v>27.95</v>
      </c>
      <c r="AQ7">
        <v>130.49</v>
      </c>
      <c r="AR7">
        <v>192.34</v>
      </c>
      <c r="AS7">
        <v>6326.2849999999999</v>
      </c>
    </row>
    <row r="8" spans="1:45" x14ac:dyDescent="0.2">
      <c r="A8" t="s">
        <v>8</v>
      </c>
      <c r="B8" t="s">
        <v>43</v>
      </c>
      <c r="C8">
        <v>1.914535897065145E-3</v>
      </c>
      <c r="D8">
        <v>4.4891483769850981E-4</v>
      </c>
      <c r="E8">
        <v>6.3889445179457938E-4</v>
      </c>
      <c r="F8">
        <v>8.2672660757205556E-4</v>
      </c>
      <c r="G8">
        <v>4.0036910641143969E-4</v>
      </c>
      <c r="H8">
        <v>1.7967112252435221E-5</v>
      </c>
      <c r="I8">
        <v>6.4662640696183367E-4</v>
      </c>
      <c r="J8">
        <v>8.9903651908790079E-4</v>
      </c>
      <c r="K8">
        <v>8.6167326087243734E-4</v>
      </c>
      <c r="L8" s="4">
        <v>0.19647064779573731</v>
      </c>
      <c r="M8" s="3">
        <f t="shared" si="0"/>
        <v>19.647064779573732</v>
      </c>
      <c r="N8" s="4">
        <v>4.75787605665361E-2</v>
      </c>
      <c r="O8" s="3">
        <f t="shared" si="1"/>
        <v>4.7578760566536102</v>
      </c>
      <c r="P8">
        <v>507.3</v>
      </c>
      <c r="Q8">
        <v>53.2</v>
      </c>
      <c r="R8">
        <v>7.27</v>
      </c>
      <c r="S8">
        <v>6.25</v>
      </c>
      <c r="T8">
        <v>14.1</v>
      </c>
      <c r="U8">
        <v>14.4</v>
      </c>
      <c r="W8">
        <v>5.4</v>
      </c>
      <c r="X8">
        <v>6.7</v>
      </c>
      <c r="Y8">
        <v>13.73786658</v>
      </c>
      <c r="Z8">
        <v>71</v>
      </c>
      <c r="AA8">
        <v>141.47</v>
      </c>
      <c r="AB8">
        <v>58.96</v>
      </c>
      <c r="AC8" s="5">
        <v>3.8</v>
      </c>
      <c r="AD8" s="5">
        <v>11.3</v>
      </c>
      <c r="AE8">
        <v>0.2</v>
      </c>
      <c r="AF8">
        <v>9.32</v>
      </c>
      <c r="AG8" s="5">
        <v>28.2</v>
      </c>
      <c r="AH8">
        <v>16</v>
      </c>
      <c r="AI8" s="5">
        <v>13.4</v>
      </c>
      <c r="AJ8">
        <v>52.3</v>
      </c>
      <c r="AK8">
        <v>2.1</v>
      </c>
      <c r="AL8">
        <v>5.33</v>
      </c>
      <c r="AM8">
        <v>3.12</v>
      </c>
      <c r="AN8" s="2">
        <v>61.66</v>
      </c>
      <c r="AO8" s="2">
        <v>78.069999999999993</v>
      </c>
      <c r="AP8">
        <v>54.32</v>
      </c>
      <c r="AQ8">
        <f>359/17.424978</f>
        <v>20.602608508314905</v>
      </c>
      <c r="AR8">
        <v>216</v>
      </c>
      <c r="AS8">
        <v>8362.9699999999993</v>
      </c>
    </row>
    <row r="9" spans="1:45" x14ac:dyDescent="0.2">
      <c r="A9" t="s">
        <v>9</v>
      </c>
      <c r="B9" t="s">
        <v>44</v>
      </c>
      <c r="C9">
        <v>5.5832613853293745E-4</v>
      </c>
      <c r="D9">
        <v>-4.0919651286361233E-5</v>
      </c>
      <c r="E9">
        <v>-2.4019466850188441E-4</v>
      </c>
      <c r="F9">
        <v>8.3944045832118287E-4</v>
      </c>
      <c r="G9">
        <v>-1.0509624172323701E-5</v>
      </c>
      <c r="H9">
        <v>-1.319990054623868E-4</v>
      </c>
      <c r="I9">
        <v>6.6072327898950023E-4</v>
      </c>
      <c r="J9">
        <v>-5.0002292306017058E-5</v>
      </c>
      <c r="K9">
        <v>2.2073964059672149E-4</v>
      </c>
      <c r="L9" s="4">
        <v>0.17729908587733934</v>
      </c>
      <c r="M9" s="3">
        <f t="shared" si="0"/>
        <v>17.729908587733934</v>
      </c>
      <c r="N9" s="4">
        <v>4.3401075383750272E-2</v>
      </c>
      <c r="O9" s="3">
        <f t="shared" si="1"/>
        <v>4.3401075383750269</v>
      </c>
      <c r="P9">
        <v>17.3</v>
      </c>
      <c r="Q9">
        <v>29.3</v>
      </c>
      <c r="R9">
        <v>1.4</v>
      </c>
      <c r="S9">
        <v>1.44</v>
      </c>
      <c r="T9">
        <v>13.8</v>
      </c>
      <c r="U9">
        <v>9</v>
      </c>
      <c r="W9">
        <v>5.3</v>
      </c>
      <c r="X9">
        <v>8.5</v>
      </c>
      <c r="Y9">
        <v>7.3641015149999998</v>
      </c>
      <c r="Z9">
        <v>78</v>
      </c>
      <c r="AA9">
        <v>114.86</v>
      </c>
      <c r="AB9">
        <v>56.09</v>
      </c>
      <c r="AC9" s="5">
        <v>5.0999999999999996</v>
      </c>
      <c r="AD9" s="5">
        <v>18.600000000000001</v>
      </c>
      <c r="AE9">
        <v>0.9</v>
      </c>
      <c r="AF9">
        <v>13.9</v>
      </c>
      <c r="AG9" s="5">
        <v>25.3</v>
      </c>
      <c r="AH9">
        <v>16.3</v>
      </c>
      <c r="AI9" s="5">
        <v>12.7</v>
      </c>
      <c r="AJ9">
        <v>50.9</v>
      </c>
      <c r="AK9" s="5">
        <v>2.13</v>
      </c>
      <c r="AL9">
        <v>5.52</v>
      </c>
      <c r="AM9">
        <v>3.61</v>
      </c>
      <c r="AN9" s="2">
        <v>59.8</v>
      </c>
      <c r="AO9" s="2">
        <v>82.92</v>
      </c>
      <c r="AP9">
        <v>74.400000000000006</v>
      </c>
      <c r="AQ9">
        <f>34.87</f>
        <v>34.869999999999997</v>
      </c>
      <c r="AR9">
        <v>18.36</v>
      </c>
      <c r="AS9">
        <v>9409.5400000000009</v>
      </c>
    </row>
    <row r="10" spans="1:45" x14ac:dyDescent="0.2">
      <c r="A10" t="s">
        <v>10</v>
      </c>
      <c r="B10" t="s">
        <v>45</v>
      </c>
      <c r="C10">
        <v>1.8745396863394329E-3</v>
      </c>
      <c r="D10">
        <v>1.073275625188403E-4</v>
      </c>
      <c r="E10">
        <v>1.2356996359173551E-3</v>
      </c>
      <c r="F10">
        <v>5.3151248790323771E-4</v>
      </c>
      <c r="G10">
        <v>4.1358646956749602E-4</v>
      </c>
      <c r="H10">
        <v>-1.9256719022954941E-4</v>
      </c>
      <c r="I10">
        <v>3.9328407593016302E-4</v>
      </c>
      <c r="J10">
        <v>8.0300541099914908E-4</v>
      </c>
      <c r="K10">
        <v>8.2127201139677573E-4</v>
      </c>
      <c r="L10" s="4">
        <v>0.22296722285330711</v>
      </c>
      <c r="M10" s="3">
        <f t="shared" si="0"/>
        <v>22.296722285330713</v>
      </c>
      <c r="N10" s="4">
        <v>6.6021027508470123E-2</v>
      </c>
      <c r="O10" s="3">
        <f t="shared" si="1"/>
        <v>6.6021027508470125</v>
      </c>
      <c r="P10">
        <v>113</v>
      </c>
      <c r="Q10">
        <v>44.6</v>
      </c>
      <c r="R10">
        <v>6.48</v>
      </c>
      <c r="S10">
        <v>9.6199999999999992</v>
      </c>
      <c r="T10">
        <v>17.2</v>
      </c>
      <c r="U10">
        <v>14.2</v>
      </c>
      <c r="V10">
        <v>39.1</v>
      </c>
      <c r="W10">
        <v>9.8000000000000007</v>
      </c>
      <c r="X10" s="1">
        <v>4.2</v>
      </c>
      <c r="Z10">
        <v>60</v>
      </c>
      <c r="AA10">
        <v>145.69999999999999</v>
      </c>
      <c r="AB10">
        <v>79.12</v>
      </c>
      <c r="AC10" s="5">
        <v>5.6</v>
      </c>
      <c r="AD10" s="5">
        <v>7.6</v>
      </c>
      <c r="AE10">
        <v>1.6</v>
      </c>
      <c r="AF10">
        <v>27.8</v>
      </c>
      <c r="AG10" s="5">
        <v>31.2</v>
      </c>
      <c r="AH10">
        <v>20</v>
      </c>
      <c r="AI10" s="5">
        <v>16.2</v>
      </c>
      <c r="AJ10">
        <v>41.9</v>
      </c>
      <c r="AK10">
        <v>2.5</v>
      </c>
      <c r="AL10">
        <v>6.18</v>
      </c>
      <c r="AM10">
        <v>4.03</v>
      </c>
      <c r="AN10" s="2">
        <v>43.56</v>
      </c>
      <c r="AO10" s="2">
        <v>61.47</v>
      </c>
      <c r="AP10">
        <v>47.5</v>
      </c>
      <c r="AQ10">
        <v>28.925085955713765</v>
      </c>
      <c r="AS10">
        <v>7686.9449999999997</v>
      </c>
    </row>
    <row r="11" spans="1:45" x14ac:dyDescent="0.2">
      <c r="A11" t="s">
        <v>11</v>
      </c>
      <c r="B11" t="s">
        <v>46</v>
      </c>
      <c r="C11">
        <v>1.7488998331365471E-3</v>
      </c>
      <c r="D11">
        <v>7.846836306731863E-4</v>
      </c>
      <c r="E11">
        <v>5.5753548178281217E-4</v>
      </c>
      <c r="F11">
        <v>4.0668072068054809E-4</v>
      </c>
      <c r="G11">
        <v>2.9859468800529332E-4</v>
      </c>
      <c r="H11">
        <v>-6.9828703638754911E-5</v>
      </c>
      <c r="I11">
        <v>2.4647218047442151E-4</v>
      </c>
      <c r="J11">
        <v>1.225130618645658E-3</v>
      </c>
      <c r="K11">
        <v>3.6905839846881363E-4</v>
      </c>
      <c r="L11" s="4">
        <v>0.19672509543043371</v>
      </c>
      <c r="M11" s="3">
        <f t="shared" si="0"/>
        <v>19.672509543043372</v>
      </c>
      <c r="N11" s="4">
        <v>6.0505655416356011E-2</v>
      </c>
      <c r="O11" s="3">
        <f t="shared" si="1"/>
        <v>6.050565541635601</v>
      </c>
      <c r="P11">
        <v>93.8</v>
      </c>
      <c r="Q11">
        <v>54.2</v>
      </c>
      <c r="R11" s="1">
        <v>18.899999999999999</v>
      </c>
      <c r="S11">
        <v>31.18</v>
      </c>
      <c r="T11">
        <v>15.4</v>
      </c>
      <c r="U11">
        <v>19.8</v>
      </c>
      <c r="V11">
        <v>33.5</v>
      </c>
      <c r="W11">
        <v>6.9</v>
      </c>
      <c r="X11">
        <v>9.6999999999999993</v>
      </c>
      <c r="Y11">
        <v>8.4247964060000005</v>
      </c>
      <c r="Z11">
        <v>80</v>
      </c>
      <c r="AA11">
        <v>143.35</v>
      </c>
      <c r="AB11">
        <v>62.24</v>
      </c>
      <c r="AC11" s="5">
        <v>4.5999999999999996</v>
      </c>
      <c r="AD11" s="5">
        <v>6.3</v>
      </c>
      <c r="AE11">
        <v>0.4</v>
      </c>
      <c r="AF11">
        <v>19.62</v>
      </c>
      <c r="AG11" s="5">
        <v>32.1</v>
      </c>
      <c r="AH11">
        <v>27</v>
      </c>
      <c r="AI11" s="5">
        <v>21</v>
      </c>
      <c r="AJ11">
        <v>47.4</v>
      </c>
      <c r="AK11">
        <v>2.5</v>
      </c>
      <c r="AL11">
        <v>5.58</v>
      </c>
      <c r="AM11">
        <v>3.67</v>
      </c>
      <c r="AN11" s="2">
        <v>36.78</v>
      </c>
      <c r="AO11" s="2">
        <v>38.18</v>
      </c>
      <c r="AP11">
        <v>38.630000000000003</v>
      </c>
      <c r="AQ11">
        <v>117.66</v>
      </c>
      <c r="AS11">
        <v>7521.5349999999999</v>
      </c>
    </row>
    <row r="12" spans="1:45" x14ac:dyDescent="0.2">
      <c r="A12" t="s">
        <v>12</v>
      </c>
      <c r="B12" t="s">
        <v>47</v>
      </c>
      <c r="C12">
        <v>8.8963294707652344E-4</v>
      </c>
      <c r="D12">
        <v>5.1449832475361783E-4</v>
      </c>
      <c r="E12">
        <v>2.5367828145082382E-4</v>
      </c>
      <c r="F12">
        <v>1.214563408720819E-4</v>
      </c>
      <c r="G12">
        <v>2.184618108830148E-4</v>
      </c>
      <c r="H12">
        <v>-1.0007690428710971E-4</v>
      </c>
      <c r="I12">
        <v>1.069870569484182E-4</v>
      </c>
      <c r="J12">
        <v>7.4724129410261254E-4</v>
      </c>
      <c r="K12">
        <v>1.014857844318119E-4</v>
      </c>
      <c r="L12" s="4">
        <v>0.20032593991447484</v>
      </c>
      <c r="M12" s="3">
        <f t="shared" si="0"/>
        <v>20.032593991447484</v>
      </c>
      <c r="N12" s="4">
        <v>5.2096974127058424E-2</v>
      </c>
      <c r="O12" s="3">
        <f t="shared" si="1"/>
        <v>5.2096974127058422</v>
      </c>
      <c r="P12">
        <v>25.2</v>
      </c>
      <c r="Q12">
        <v>42.7</v>
      </c>
      <c r="R12">
        <v>1.96</v>
      </c>
      <c r="S12">
        <v>2.99</v>
      </c>
      <c r="T12">
        <v>14.7</v>
      </c>
      <c r="U12">
        <v>9.5</v>
      </c>
      <c r="V12">
        <v>23.4</v>
      </c>
      <c r="W12">
        <v>4.8</v>
      </c>
      <c r="X12" s="1">
        <v>5.8</v>
      </c>
      <c r="Y12">
        <v>12.928260959999999</v>
      </c>
      <c r="Z12">
        <v>80</v>
      </c>
      <c r="AA12">
        <v>123.33</v>
      </c>
      <c r="AB12">
        <v>62.05</v>
      </c>
      <c r="AC12" s="5">
        <v>7.1</v>
      </c>
      <c r="AD12" s="5">
        <v>11.6</v>
      </c>
      <c r="AE12">
        <v>1.5</v>
      </c>
      <c r="AF12">
        <v>12.83</v>
      </c>
      <c r="AG12" s="5">
        <v>26.9</v>
      </c>
      <c r="AH12">
        <v>17.7</v>
      </c>
      <c r="AI12" s="5">
        <v>16.100000000000001</v>
      </c>
      <c r="AJ12">
        <v>49.2</v>
      </c>
      <c r="AK12">
        <v>2</v>
      </c>
      <c r="AL12">
        <v>5.83</v>
      </c>
      <c r="AM12">
        <v>3.71</v>
      </c>
      <c r="AN12" s="2">
        <v>51.33</v>
      </c>
      <c r="AO12" s="2">
        <v>67.11</v>
      </c>
      <c r="AP12">
        <v>32.880000000000003</v>
      </c>
      <c r="AS12">
        <v>6992.16</v>
      </c>
    </row>
    <row r="13" spans="1:45" x14ac:dyDescent="0.2">
      <c r="A13" t="s">
        <v>13</v>
      </c>
      <c r="B13" t="s">
        <v>48</v>
      </c>
      <c r="C13">
        <v>1.4088698237007329E-3</v>
      </c>
      <c r="D13">
        <v>8.34966410130178E-5</v>
      </c>
      <c r="E13">
        <v>8.4523497943341159E-4</v>
      </c>
      <c r="F13">
        <v>4.801382032543036E-4</v>
      </c>
      <c r="G13">
        <v>8.4077778588094346E-4</v>
      </c>
      <c r="H13">
        <v>-1.2363457678951539E-4</v>
      </c>
      <c r="I13">
        <v>4.0484390280321017E-4</v>
      </c>
      <c r="J13">
        <v>9.7419668707624679E-4</v>
      </c>
      <c r="K13">
        <v>2.84490723340068E-4</v>
      </c>
      <c r="L13" s="4">
        <v>0.18725852076222207</v>
      </c>
      <c r="M13" s="3">
        <f t="shared" si="0"/>
        <v>18.725852076222207</v>
      </c>
      <c r="N13" s="4">
        <v>5.2773361008964285E-2</v>
      </c>
      <c r="O13" s="3">
        <f t="shared" si="1"/>
        <v>5.2773361008964281</v>
      </c>
      <c r="P13">
        <v>215.1</v>
      </c>
      <c r="Q13">
        <v>29.7</v>
      </c>
      <c r="R13">
        <v>3.69</v>
      </c>
      <c r="S13">
        <v>4.3899999999999997</v>
      </c>
      <c r="T13">
        <v>11</v>
      </c>
      <c r="U13">
        <v>19.100000000000001</v>
      </c>
      <c r="V13">
        <v>20</v>
      </c>
      <c r="W13">
        <v>5.7</v>
      </c>
      <c r="X13">
        <v>11.8</v>
      </c>
      <c r="Y13">
        <v>11.65687119</v>
      </c>
      <c r="Z13">
        <v>87</v>
      </c>
      <c r="AA13">
        <v>116.31</v>
      </c>
      <c r="AB13">
        <v>48.55</v>
      </c>
      <c r="AC13" s="5">
        <v>4.4000000000000004</v>
      </c>
      <c r="AD13" s="5">
        <v>18.7</v>
      </c>
      <c r="AE13">
        <v>0.5</v>
      </c>
      <c r="AF13">
        <v>21.97</v>
      </c>
      <c r="AG13" s="5">
        <v>31.2</v>
      </c>
      <c r="AH13">
        <v>18.5</v>
      </c>
      <c r="AI13" s="5">
        <v>15.5</v>
      </c>
      <c r="AJ13">
        <v>53</v>
      </c>
      <c r="AK13">
        <v>2.2000000000000002</v>
      </c>
      <c r="AL13">
        <v>5.63</v>
      </c>
      <c r="AM13">
        <v>3.71</v>
      </c>
      <c r="AN13" s="2">
        <v>80.66</v>
      </c>
      <c r="AO13" s="2">
        <v>84.63</v>
      </c>
      <c r="AP13">
        <v>50.56</v>
      </c>
      <c r="AQ13">
        <v>56.98</v>
      </c>
      <c r="AR13">
        <v>83.18</v>
      </c>
      <c r="AS13">
        <v>7806.2599999999902</v>
      </c>
    </row>
    <row r="14" spans="1:45" x14ac:dyDescent="0.2">
      <c r="A14" t="s">
        <v>14</v>
      </c>
      <c r="B14" t="s">
        <v>49</v>
      </c>
      <c r="C14">
        <v>1.9411573873022469E-3</v>
      </c>
      <c r="D14">
        <v>8.9408735357632339E-4</v>
      </c>
      <c r="E14">
        <v>5.7311276348459886E-4</v>
      </c>
      <c r="F14">
        <v>4.7395727024132482E-4</v>
      </c>
      <c r="G14">
        <v>2.8286133825481102E-4</v>
      </c>
      <c r="H14">
        <v>-2.3256142164187731E-4</v>
      </c>
      <c r="I14">
        <v>2.1103098367665081E-4</v>
      </c>
      <c r="J14">
        <v>1.146213207344805E-3</v>
      </c>
      <c r="K14">
        <v>7.5657526388998712E-4</v>
      </c>
      <c r="L14" s="4">
        <v>0.18722512247016074</v>
      </c>
      <c r="M14" s="3">
        <f t="shared" si="0"/>
        <v>18.722512247016073</v>
      </c>
      <c r="N14" s="4">
        <v>5.0949119334977089E-2</v>
      </c>
      <c r="O14" s="3">
        <f t="shared" si="1"/>
        <v>5.0949119334977091</v>
      </c>
      <c r="P14">
        <v>275.3</v>
      </c>
      <c r="R14">
        <v>10.71</v>
      </c>
      <c r="S14">
        <v>6.29</v>
      </c>
      <c r="T14">
        <v>19.8</v>
      </c>
      <c r="U14">
        <v>14.5</v>
      </c>
      <c r="W14">
        <v>3.9</v>
      </c>
      <c r="X14">
        <v>10.5</v>
      </c>
      <c r="Y14">
        <v>7.8263318770000003</v>
      </c>
      <c r="Z14">
        <v>64</v>
      </c>
      <c r="AA14">
        <v>150.43</v>
      </c>
      <c r="AB14">
        <v>87.41</v>
      </c>
      <c r="AC14" s="5">
        <v>3</v>
      </c>
      <c r="AD14" s="5">
        <v>9</v>
      </c>
      <c r="AE14">
        <v>4.5</v>
      </c>
      <c r="AF14">
        <v>15.87</v>
      </c>
      <c r="AG14" s="5">
        <v>33.5</v>
      </c>
      <c r="AH14">
        <v>22.8</v>
      </c>
      <c r="AI14" s="5">
        <v>18.600000000000001</v>
      </c>
      <c r="AJ14">
        <v>49.4</v>
      </c>
      <c r="AL14">
        <v>4.63</v>
      </c>
      <c r="AM14" s="2">
        <v>3.01</v>
      </c>
      <c r="AN14" s="2">
        <v>34.700000000000003</v>
      </c>
      <c r="AO14" s="2">
        <v>39.479999999999997</v>
      </c>
      <c r="AR14">
        <v>156.79</v>
      </c>
    </row>
    <row r="15" spans="1:45" x14ac:dyDescent="0.2">
      <c r="A15" t="s">
        <v>53</v>
      </c>
      <c r="C15">
        <v>1.9411573873022469E-3</v>
      </c>
      <c r="D15">
        <v>8.9408735357632339E-4</v>
      </c>
      <c r="E15">
        <v>5.7311276348459886E-4</v>
      </c>
      <c r="F15">
        <v>4.7395727024132482E-4</v>
      </c>
      <c r="G15">
        <v>2.8286133825481102E-4</v>
      </c>
      <c r="H15">
        <v>-2.3256142164187731E-4</v>
      </c>
      <c r="I15">
        <v>2.1103098367665081E-4</v>
      </c>
      <c r="J15">
        <v>1.146213207344805E-3</v>
      </c>
      <c r="K15">
        <v>7.5657526388998712E-4</v>
      </c>
      <c r="Q15">
        <v>39.799999999999997</v>
      </c>
      <c r="AK15">
        <v>2.4</v>
      </c>
      <c r="AP15">
        <v>93.876670000000004</v>
      </c>
      <c r="AS15">
        <v>10546.682194999999</v>
      </c>
    </row>
    <row r="25" spans="38:38" x14ac:dyDescent="0.2">
      <c r="AL25" s="7"/>
    </row>
    <row r="26" spans="38:38" x14ac:dyDescent="0.2">
      <c r="AL26" s="6"/>
    </row>
    <row r="27" spans="38:38" x14ac:dyDescent="0.2">
      <c r="AL27" s="6"/>
    </row>
    <row r="28" spans="38:38" x14ac:dyDescent="0.2">
      <c r="AL28" s="6"/>
    </row>
    <row r="29" spans="38:38" x14ac:dyDescent="0.2">
      <c r="AL29" s="6"/>
    </row>
    <row r="30" spans="38:38" x14ac:dyDescent="0.2">
      <c r="AL30" s="6"/>
    </row>
    <row r="31" spans="38:38" x14ac:dyDescent="0.2">
      <c r="AL31" s="6"/>
    </row>
    <row r="32" spans="38:38" x14ac:dyDescent="0.2">
      <c r="AL32" s="6"/>
    </row>
    <row r="33" spans="38:38" x14ac:dyDescent="0.2">
      <c r="AL33" s="6"/>
    </row>
    <row r="34" spans="38:38" x14ac:dyDescent="0.2">
      <c r="AL34" s="6"/>
    </row>
    <row r="35" spans="38:38" x14ac:dyDescent="0.2">
      <c r="AL35" s="6"/>
    </row>
    <row r="36" spans="38:38" x14ac:dyDescent="0.2">
      <c r="AL36" s="6"/>
    </row>
    <row r="37" spans="38:38" x14ac:dyDescent="0.2">
      <c r="AL37" s="6"/>
    </row>
    <row r="38" spans="38:38" x14ac:dyDescent="0.2">
      <c r="AL38" s="6"/>
    </row>
    <row r="39" spans="38:38" x14ac:dyDescent="0.2">
      <c r="AL39" s="6"/>
    </row>
    <row r="40" spans="38:38" x14ac:dyDescent="0.2">
      <c r="AL40" s="6"/>
    </row>
    <row r="41" spans="38:38" x14ac:dyDescent="0.2">
      <c r="AL41" s="6"/>
    </row>
    <row r="42" spans="38:38" x14ac:dyDescent="0.2">
      <c r="AL42" s="6"/>
    </row>
    <row r="43" spans="38:38" x14ac:dyDescent="0.2">
      <c r="AL43" s="6"/>
    </row>
    <row r="44" spans="38:38" x14ac:dyDescent="0.2">
      <c r="AL44" s="6"/>
    </row>
    <row r="45" spans="38:38" x14ac:dyDescent="0.2">
      <c r="AL45" s="6"/>
    </row>
    <row r="46" spans="38:38" x14ac:dyDescent="0.2">
      <c r="AL46" s="6"/>
    </row>
    <row r="47" spans="38:38" x14ac:dyDescent="0.2">
      <c r="AL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BA65-2910-4627-A966-7CE446299DB3}">
  <dimension ref="A1:K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baseColWidth="10" defaultRowHeight="16" x14ac:dyDescent="0.2"/>
  <sheetData>
    <row r="1" spans="1:11" x14ac:dyDescent="0.2">
      <c r="A1" t="s">
        <v>0</v>
      </c>
      <c r="B1" t="s">
        <v>60</v>
      </c>
      <c r="C1" t="s">
        <v>61</v>
      </c>
      <c r="D1" s="8" t="s">
        <v>612</v>
      </c>
      <c r="E1" t="s">
        <v>62</v>
      </c>
      <c r="F1" t="s">
        <v>63</v>
      </c>
      <c r="G1" s="9" t="s">
        <v>620</v>
      </c>
      <c r="H1" t="s">
        <v>64</v>
      </c>
      <c r="I1" t="s">
        <v>621</v>
      </c>
      <c r="J1" t="s">
        <v>622</v>
      </c>
      <c r="K1" t="s">
        <v>623</v>
      </c>
    </row>
    <row r="2" spans="1:11" x14ac:dyDescent="0.2">
      <c r="A2" t="s">
        <v>2</v>
      </c>
      <c r="B2" s="12">
        <v>43908</v>
      </c>
      <c r="C2">
        <v>51.91</v>
      </c>
      <c r="D2">
        <v>6.2618016681648104E-4</v>
      </c>
      <c r="E2" s="13">
        <v>44123</v>
      </c>
      <c r="F2">
        <v>166.78</v>
      </c>
      <c r="G2">
        <v>7.549248999831927E-4</v>
      </c>
      <c r="H2">
        <v>166.78</v>
      </c>
      <c r="I2">
        <v>-5.3</v>
      </c>
      <c r="J2">
        <v>-11.4</v>
      </c>
      <c r="K2">
        <v>-0.4</v>
      </c>
    </row>
    <row r="3" spans="1:11" x14ac:dyDescent="0.2">
      <c r="A3" t="s">
        <v>3</v>
      </c>
      <c r="B3" s="12">
        <v>43903</v>
      </c>
      <c r="C3">
        <v>14.45</v>
      </c>
      <c r="D3">
        <v>-7.9303897259416014E-5</v>
      </c>
      <c r="E3" s="12">
        <v>44130</v>
      </c>
      <c r="F3">
        <v>28.22</v>
      </c>
      <c r="G3">
        <v>1.029764408084812E-4</v>
      </c>
      <c r="H3">
        <v>28.22</v>
      </c>
      <c r="I3">
        <v>-2.4</v>
      </c>
      <c r="J3">
        <v>-6</v>
      </c>
      <c r="K3">
        <v>1</v>
      </c>
    </row>
    <row r="4" spans="1:11" x14ac:dyDescent="0.2">
      <c r="A4" t="s">
        <v>4</v>
      </c>
      <c r="B4" s="12">
        <v>43907</v>
      </c>
      <c r="C4">
        <v>70.42</v>
      </c>
      <c r="D4">
        <v>2.8319950180245092E-4</v>
      </c>
      <c r="E4" s="12">
        <v>44134</v>
      </c>
      <c r="F4">
        <v>239.75</v>
      </c>
      <c r="G4">
        <v>4.0749783934365149E-4</v>
      </c>
      <c r="H4">
        <v>239.75</v>
      </c>
      <c r="I4">
        <v>-7.5</v>
      </c>
      <c r="J4">
        <v>-13.1</v>
      </c>
      <c r="K4">
        <v>-0.6</v>
      </c>
    </row>
    <row r="5" spans="1:11" x14ac:dyDescent="0.2">
      <c r="A5" t="s">
        <v>5</v>
      </c>
      <c r="B5" s="12">
        <v>43907</v>
      </c>
      <c r="C5">
        <v>8.2799999999999994</v>
      </c>
      <c r="D5">
        <v>-2.5522238648323261E-5</v>
      </c>
      <c r="E5" s="12">
        <v>44137</v>
      </c>
      <c r="F5">
        <v>72.2</v>
      </c>
      <c r="G5">
        <v>3.1868013044504323E-4</v>
      </c>
      <c r="H5">
        <v>72.2</v>
      </c>
      <c r="I5">
        <v>-3.8</v>
      </c>
      <c r="J5">
        <v>-9.1999999999999993</v>
      </c>
      <c r="K5">
        <v>0.8</v>
      </c>
    </row>
    <row r="6" spans="1:11" x14ac:dyDescent="0.2">
      <c r="A6" t="s">
        <v>6</v>
      </c>
      <c r="B6" s="12">
        <v>43902</v>
      </c>
      <c r="C6">
        <f>22.73</f>
        <v>22.73</v>
      </c>
      <c r="D6">
        <v>2.6881287155345262E-4</v>
      </c>
      <c r="E6" s="12">
        <v>44125</v>
      </c>
      <c r="F6">
        <f>46.64</f>
        <v>46.64</v>
      </c>
      <c r="G6">
        <v>-8.7762018261922117E-5</v>
      </c>
      <c r="H6">
        <f>46.64</f>
        <v>46.64</v>
      </c>
      <c r="I6">
        <v>6.6</v>
      </c>
      <c r="J6">
        <v>-5.5</v>
      </c>
      <c r="K6">
        <v>-5</v>
      </c>
    </row>
    <row r="7" spans="1:11" x14ac:dyDescent="0.2">
      <c r="A7" t="s">
        <v>7</v>
      </c>
      <c r="B7" s="12">
        <v>43899</v>
      </c>
      <c r="C7">
        <v>130.49</v>
      </c>
      <c r="D7">
        <v>6.2658768521754661E-4</v>
      </c>
      <c r="E7" s="12">
        <v>44130</v>
      </c>
      <c r="F7">
        <v>192.34</v>
      </c>
      <c r="G7">
        <v>6.6054941382746076E-4</v>
      </c>
      <c r="H7">
        <v>192.34</v>
      </c>
      <c r="I7">
        <v>-9</v>
      </c>
      <c r="J7">
        <v>-11.7</v>
      </c>
      <c r="K7">
        <v>-0.4</v>
      </c>
    </row>
    <row r="8" spans="1:11" x14ac:dyDescent="0.2">
      <c r="A8" t="s">
        <v>8</v>
      </c>
      <c r="B8" s="12">
        <v>43906</v>
      </c>
      <c r="C8">
        <f>359/17.424978</f>
        <v>20.602608508314905</v>
      </c>
      <c r="D8">
        <v>4.4891483769850981E-4</v>
      </c>
      <c r="E8" s="12">
        <v>44119</v>
      </c>
      <c r="F8">
        <v>216</v>
      </c>
      <c r="G8">
        <v>4.0036910641143969E-4</v>
      </c>
      <c r="H8">
        <v>216</v>
      </c>
      <c r="I8">
        <v>-3.9</v>
      </c>
      <c r="J8">
        <v>-8.3000000000000007</v>
      </c>
      <c r="K8">
        <v>0.6</v>
      </c>
    </row>
    <row r="9" spans="1:11" x14ac:dyDescent="0.2">
      <c r="A9" t="s">
        <v>9</v>
      </c>
      <c r="B9" s="12">
        <v>43909</v>
      </c>
      <c r="C9">
        <f>34.87</f>
        <v>34.869999999999997</v>
      </c>
      <c r="D9">
        <v>-4.0919651286361233E-5</v>
      </c>
      <c r="E9" s="12">
        <v>44140</v>
      </c>
      <c r="F9">
        <v>18.36</v>
      </c>
      <c r="G9">
        <v>-1.0509624172323701E-5</v>
      </c>
      <c r="H9">
        <v>18.36</v>
      </c>
      <c r="I9">
        <v>-1.3</v>
      </c>
      <c r="J9">
        <v>-5.2</v>
      </c>
      <c r="K9">
        <v>0.8</v>
      </c>
    </row>
    <row r="10" spans="1:11" x14ac:dyDescent="0.2">
      <c r="A10" t="s">
        <v>10</v>
      </c>
      <c r="B10" s="12">
        <v>43909</v>
      </c>
      <c r="C10">
        <v>28.925085955713765</v>
      </c>
      <c r="D10">
        <v>1.073275625188403E-4</v>
      </c>
      <c r="E10" s="12">
        <v>44174</v>
      </c>
      <c r="G10">
        <v>4.1358646956749602E-4</v>
      </c>
      <c r="H10">
        <v>198.61892356256786</v>
      </c>
      <c r="I10">
        <v>-8.3000000000000007</v>
      </c>
      <c r="J10">
        <v>-15.1</v>
      </c>
      <c r="K10">
        <v>0.4</v>
      </c>
    </row>
    <row r="11" spans="1:11" x14ac:dyDescent="0.2">
      <c r="A11" t="s">
        <v>11</v>
      </c>
      <c r="B11" s="12">
        <v>43905</v>
      </c>
      <c r="C11">
        <v>117.66</v>
      </c>
      <c r="D11">
        <v>7.846836306731863E-4</v>
      </c>
      <c r="E11" s="12">
        <v>44129</v>
      </c>
      <c r="G11">
        <v>2.9859468800529332E-4</v>
      </c>
      <c r="H11">
        <v>250.01</v>
      </c>
      <c r="I11">
        <v>-11.2</v>
      </c>
      <c r="J11">
        <v>-17.600000000000001</v>
      </c>
      <c r="K11">
        <v>0.2</v>
      </c>
    </row>
    <row r="12" spans="1:11" x14ac:dyDescent="0.2">
      <c r="A12" t="s">
        <v>12</v>
      </c>
      <c r="D12">
        <v>5.1449832475361783E-4</v>
      </c>
      <c r="E12" s="12">
        <v>43838</v>
      </c>
      <c r="G12">
        <v>2.184618108830148E-4</v>
      </c>
      <c r="H12">
        <v>180.94</v>
      </c>
      <c r="J12">
        <v>-8</v>
      </c>
      <c r="K12">
        <v>0.7</v>
      </c>
    </row>
    <row r="13" spans="1:11" x14ac:dyDescent="0.2">
      <c r="A13" t="s">
        <v>13</v>
      </c>
      <c r="B13" s="12">
        <v>43907</v>
      </c>
      <c r="C13">
        <v>56.98</v>
      </c>
      <c r="D13">
        <v>8.34966410130178E-5</v>
      </c>
      <c r="E13" s="12">
        <v>44123</v>
      </c>
      <c r="F13">
        <v>83.18</v>
      </c>
      <c r="G13">
        <v>8.4077778588094346E-4</v>
      </c>
      <c r="H13">
        <v>83.18</v>
      </c>
      <c r="I13">
        <v>-2.1</v>
      </c>
      <c r="J13">
        <v>-6.6</v>
      </c>
      <c r="K13">
        <v>0.4</v>
      </c>
    </row>
    <row r="14" spans="1:11" x14ac:dyDescent="0.2">
      <c r="A14" t="s">
        <v>14</v>
      </c>
      <c r="B14" s="12">
        <v>43914</v>
      </c>
      <c r="D14">
        <v>8.9408735357632339E-4</v>
      </c>
      <c r="E14" s="12">
        <v>44140</v>
      </c>
      <c r="F14">
        <v>156.79</v>
      </c>
      <c r="G14">
        <v>2.8286133825481102E-4</v>
      </c>
      <c r="H14">
        <v>156.79</v>
      </c>
      <c r="J14">
        <v>-20.3</v>
      </c>
      <c r="K14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BCF2-B207-4547-BDAC-EB94A1054939}">
  <dimension ref="A1:G15"/>
  <sheetViews>
    <sheetView workbookViewId="0">
      <selection activeCell="B15" sqref="B1:B15"/>
    </sheetView>
  </sheetViews>
  <sheetFormatPr baseColWidth="10" defaultRowHeight="16" x14ac:dyDescent="0.2"/>
  <sheetData>
    <row r="1" spans="1:7" x14ac:dyDescent="0.2">
      <c r="A1" t="s">
        <v>0</v>
      </c>
      <c r="B1" t="s">
        <v>625</v>
      </c>
      <c r="C1" s="14" t="s">
        <v>618</v>
      </c>
      <c r="D1" t="s">
        <v>626</v>
      </c>
      <c r="E1" s="14" t="s">
        <v>624</v>
      </c>
      <c r="F1" s="14" t="s">
        <v>627</v>
      </c>
      <c r="G1" t="s">
        <v>628</v>
      </c>
    </row>
    <row r="2" spans="1:7" x14ac:dyDescent="0.2">
      <c r="A2" t="s">
        <v>2</v>
      </c>
      <c r="B2">
        <v>7243.7049999999999</v>
      </c>
      <c r="C2">
        <v>-2.651224764052471E-7</v>
      </c>
      <c r="D2">
        <v>11650.73</v>
      </c>
      <c r="E2">
        <v>3.9953503969372608E-4</v>
      </c>
      <c r="F2">
        <v>3.5233152509692969E-4</v>
      </c>
      <c r="G2">
        <v>6053.8799999999901</v>
      </c>
    </row>
    <row r="3" spans="1:7" x14ac:dyDescent="0.2">
      <c r="A3" t="s">
        <v>3</v>
      </c>
      <c r="B3">
        <v>7721.8049999999903</v>
      </c>
      <c r="C3">
        <v>-1.0909160159477E-4</v>
      </c>
      <c r="D3">
        <v>10760.994999999901</v>
      </c>
      <c r="E3">
        <v>4.8091339658611179E-4</v>
      </c>
      <c r="F3">
        <v>3.6834325139092878E-4</v>
      </c>
      <c r="G3">
        <v>5160.9949999999999</v>
      </c>
    </row>
    <row r="4" spans="1:7" x14ac:dyDescent="0.2">
      <c r="A4" t="s">
        <v>4</v>
      </c>
      <c r="B4">
        <v>5952.2049999999999</v>
      </c>
      <c r="C4">
        <v>1.5992774494601861E-4</v>
      </c>
      <c r="D4">
        <v>8088.4650000000001</v>
      </c>
      <c r="E4">
        <v>2.9501209214932982E-4</v>
      </c>
      <c r="F4">
        <v>2.6319443692297779E-4</v>
      </c>
      <c r="G4">
        <v>4038.6499999999901</v>
      </c>
    </row>
    <row r="5" spans="1:7" x14ac:dyDescent="0.2">
      <c r="A5" t="s">
        <v>5</v>
      </c>
      <c r="B5">
        <v>7290.49999999999</v>
      </c>
      <c r="C5">
        <v>2.017213064001334E-5</v>
      </c>
      <c r="E5">
        <v>4.8780665299640128E-4</v>
      </c>
      <c r="F5">
        <v>4.6419795704100619E-4</v>
      </c>
    </row>
    <row r="6" spans="1:7" x14ac:dyDescent="0.2">
      <c r="A6" t="s">
        <v>6</v>
      </c>
      <c r="B6">
        <v>9027.1299999999992</v>
      </c>
      <c r="C6">
        <v>-1.7810231838726349E-4</v>
      </c>
      <c r="D6">
        <v>13140.295</v>
      </c>
      <c r="E6">
        <v>1.170107825509934E-4</v>
      </c>
      <c r="F6">
        <v>4.9127230855413967E-5</v>
      </c>
      <c r="G6">
        <v>7540.2950000000001</v>
      </c>
    </row>
    <row r="7" spans="1:7" x14ac:dyDescent="0.2">
      <c r="A7" t="s">
        <v>7</v>
      </c>
      <c r="B7">
        <v>6326.2849999999999</v>
      </c>
      <c r="C7">
        <v>4.1082297143648912E-4</v>
      </c>
      <c r="D7">
        <v>8156.9250000000002</v>
      </c>
      <c r="E7">
        <v>4.061003469557591E-4</v>
      </c>
      <c r="F7">
        <v>3.080324221598427E-4</v>
      </c>
      <c r="G7">
        <v>3503.605</v>
      </c>
    </row>
    <row r="8" spans="1:7" x14ac:dyDescent="0.2">
      <c r="A8" t="s">
        <v>8</v>
      </c>
      <c r="B8">
        <v>8362.9699999999993</v>
      </c>
      <c r="C8">
        <v>1.7967112252435221E-5</v>
      </c>
      <c r="D8">
        <v>7256.97</v>
      </c>
      <c r="E8">
        <v>5.6189058763036668E-4</v>
      </c>
      <c r="F8">
        <v>5.301950410465891E-4</v>
      </c>
      <c r="G8">
        <v>1969.23999999999</v>
      </c>
    </row>
    <row r="9" spans="1:7" x14ac:dyDescent="0.2">
      <c r="A9" t="s">
        <v>9</v>
      </c>
      <c r="B9">
        <v>9409.5400000000009</v>
      </c>
      <c r="C9">
        <v>-1.319990054623868E-4</v>
      </c>
      <c r="D9">
        <v>9351.8249999999898</v>
      </c>
      <c r="E9">
        <v>5.1638893718916026E-4</v>
      </c>
      <c r="F9">
        <v>3.2898350145533128E-4</v>
      </c>
      <c r="G9">
        <v>4373.8450000000003</v>
      </c>
    </row>
    <row r="10" spans="1:7" x14ac:dyDescent="0.2">
      <c r="A10" t="s">
        <v>10</v>
      </c>
      <c r="B10">
        <v>7686.9449999999997</v>
      </c>
      <c r="C10">
        <v>-1.9256719022954941E-4</v>
      </c>
      <c r="D10">
        <v>10218.74</v>
      </c>
      <c r="E10">
        <v>1.410773226438422E-4</v>
      </c>
      <c r="F10">
        <v>1.4848217790583979E-4</v>
      </c>
      <c r="G10">
        <v>5026.7349999999997</v>
      </c>
    </row>
    <row r="11" spans="1:7" x14ac:dyDescent="0.2">
      <c r="A11" t="s">
        <v>11</v>
      </c>
      <c r="B11">
        <v>7521.5349999999999</v>
      </c>
      <c r="C11">
        <v>-6.9828703638754911E-5</v>
      </c>
      <c r="D11">
        <v>9755.9699999999993</v>
      </c>
      <c r="E11">
        <v>1.0045365841253341E-4</v>
      </c>
      <c r="F11">
        <v>1.4903312878001901E-4</v>
      </c>
      <c r="G11">
        <v>4706.9399999999996</v>
      </c>
    </row>
    <row r="12" spans="1:7" x14ac:dyDescent="0.2">
      <c r="A12" t="s">
        <v>12</v>
      </c>
      <c r="B12">
        <v>6992.16</v>
      </c>
      <c r="C12">
        <v>-1.0007690428710971E-4</v>
      </c>
      <c r="D12">
        <v>9332.5049999999992</v>
      </c>
      <c r="E12">
        <v>1.2963786686725909E-4</v>
      </c>
      <c r="F12">
        <v>1.105691814549762E-4</v>
      </c>
      <c r="G12">
        <v>4634.8399999999901</v>
      </c>
    </row>
    <row r="13" spans="1:7" x14ac:dyDescent="0.2">
      <c r="A13" t="s">
        <v>13</v>
      </c>
      <c r="B13">
        <v>7806.2599999999902</v>
      </c>
      <c r="C13">
        <v>-1.2363457678951539E-4</v>
      </c>
      <c r="D13">
        <v>7017.8849999999902</v>
      </c>
      <c r="E13">
        <v>3.3879560818317258E-4</v>
      </c>
      <c r="F13">
        <v>2.8802612092890527E-4</v>
      </c>
      <c r="G13">
        <v>2245.0749999999998</v>
      </c>
    </row>
    <row r="14" spans="1:7" x14ac:dyDescent="0.2">
      <c r="A14" t="s">
        <v>14</v>
      </c>
      <c r="C14">
        <v>-2.3256142164187731E-4</v>
      </c>
      <c r="E14">
        <v>1.895934343832118E-4</v>
      </c>
      <c r="F14">
        <v>2.3247417959632079E-4</v>
      </c>
    </row>
    <row r="15" spans="1:7" x14ac:dyDescent="0.2">
      <c r="A15" t="s">
        <v>53</v>
      </c>
      <c r="B15">
        <v>10546.682194999999</v>
      </c>
      <c r="C15">
        <v>-2.3256142164187731E-4</v>
      </c>
      <c r="D15">
        <v>11700.1420557</v>
      </c>
      <c r="E15">
        <v>1.895934343832118E-4</v>
      </c>
      <c r="F15">
        <v>2.3247417959632079E-4</v>
      </c>
      <c r="G15">
        <v>5975.9554056999996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9EAA-C669-40E8-95EF-B402697D3DB1}">
  <dimension ref="A1:N276"/>
  <sheetViews>
    <sheetView workbookViewId="0">
      <pane xSplit="1" ySplit="1" topLeftCell="M135" activePane="bottomRight" state="frozen"/>
      <selection pane="topRight" activeCell="B1" sqref="B1"/>
      <selection pane="bottomLeft" activeCell="A2" sqref="A2"/>
      <selection pane="bottomRight" activeCell="N1" sqref="N1:N1048576"/>
    </sheetView>
  </sheetViews>
  <sheetFormatPr baseColWidth="10" defaultRowHeight="16" x14ac:dyDescent="0.2"/>
  <sheetData>
    <row r="1" spans="1:14" x14ac:dyDescent="0.2">
      <c r="A1" t="s">
        <v>76</v>
      </c>
      <c r="B1" t="s">
        <v>2</v>
      </c>
      <c r="C1" t="s">
        <v>13</v>
      </c>
      <c r="D1" t="s">
        <v>3</v>
      </c>
      <c r="E1" t="s">
        <v>53</v>
      </c>
      <c r="F1" t="s">
        <v>11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5</v>
      </c>
    </row>
    <row r="2" spans="1:14" x14ac:dyDescent="0.2">
      <c r="A2" s="12">
        <v>44178</v>
      </c>
      <c r="E2" t="s">
        <v>77</v>
      </c>
    </row>
    <row r="3" spans="1:14" x14ac:dyDescent="0.2">
      <c r="A3" s="12">
        <v>44185</v>
      </c>
      <c r="E3" t="s">
        <v>78</v>
      </c>
    </row>
    <row r="4" spans="1:14" x14ac:dyDescent="0.2">
      <c r="A4" s="12">
        <v>44186</v>
      </c>
      <c r="C4" t="s">
        <v>79</v>
      </c>
      <c r="N4">
        <v>0.2</v>
      </c>
    </row>
    <row r="5" spans="1:14" x14ac:dyDescent="0.2">
      <c r="A5" s="12">
        <v>44192</v>
      </c>
      <c r="E5" t="s">
        <v>80</v>
      </c>
    </row>
    <row r="6" spans="1:14" x14ac:dyDescent="0.2">
      <c r="A6" s="12">
        <v>44193</v>
      </c>
      <c r="C6" t="s">
        <v>81</v>
      </c>
      <c r="N6">
        <v>1.9</v>
      </c>
    </row>
    <row r="7" spans="1:14" x14ac:dyDescent="0.2">
      <c r="A7" s="12">
        <v>44197</v>
      </c>
      <c r="D7" t="s">
        <v>82</v>
      </c>
      <c r="G7">
        <v>0</v>
      </c>
      <c r="I7">
        <v>0</v>
      </c>
      <c r="K7">
        <v>0</v>
      </c>
      <c r="L7">
        <v>0</v>
      </c>
      <c r="M7" t="s">
        <v>83</v>
      </c>
    </row>
    <row r="8" spans="1:14" x14ac:dyDescent="0.2">
      <c r="A8" s="12">
        <v>44199</v>
      </c>
      <c r="E8" t="s">
        <v>84</v>
      </c>
    </row>
    <row r="9" spans="1:14" x14ac:dyDescent="0.2">
      <c r="A9" s="12">
        <v>44200</v>
      </c>
      <c r="C9" t="s">
        <v>85</v>
      </c>
      <c r="N9">
        <v>4</v>
      </c>
    </row>
    <row r="10" spans="1:14" x14ac:dyDescent="0.2">
      <c r="A10" s="12">
        <v>44204</v>
      </c>
      <c r="B10" t="s">
        <v>86</v>
      </c>
      <c r="D10" t="s">
        <v>87</v>
      </c>
      <c r="F10" t="s">
        <v>88</v>
      </c>
      <c r="G10" t="s">
        <v>89</v>
      </c>
      <c r="H10" t="s">
        <v>90</v>
      </c>
      <c r="I10" t="s">
        <v>91</v>
      </c>
      <c r="J10">
        <v>0</v>
      </c>
      <c r="K10" t="s">
        <v>92</v>
      </c>
      <c r="L10" t="s">
        <v>93</v>
      </c>
      <c r="M10" t="s">
        <v>94</v>
      </c>
    </row>
    <row r="11" spans="1:14" x14ac:dyDescent="0.2">
      <c r="A11" s="12">
        <v>44206</v>
      </c>
      <c r="E11" t="s">
        <v>95</v>
      </c>
    </row>
    <row r="12" spans="1:14" x14ac:dyDescent="0.2">
      <c r="A12" s="12">
        <v>44207</v>
      </c>
      <c r="C12" t="s">
        <v>96</v>
      </c>
      <c r="N12">
        <v>7.4</v>
      </c>
    </row>
    <row r="13" spans="1:14" x14ac:dyDescent="0.2">
      <c r="A13" s="12">
        <v>44211</v>
      </c>
      <c r="B13" t="s">
        <v>97</v>
      </c>
      <c r="D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94</v>
      </c>
      <c r="M13" t="s">
        <v>105</v>
      </c>
    </row>
    <row r="14" spans="1:14" x14ac:dyDescent="0.2">
      <c r="A14" s="12">
        <v>44213</v>
      </c>
      <c r="E14" t="s">
        <v>106</v>
      </c>
    </row>
    <row r="15" spans="1:14" x14ac:dyDescent="0.2">
      <c r="A15" s="12">
        <v>44214</v>
      </c>
      <c r="C15" t="s">
        <v>107</v>
      </c>
      <c r="N15">
        <v>10.4</v>
      </c>
    </row>
    <row r="16" spans="1:14" x14ac:dyDescent="0.2">
      <c r="A16" s="12">
        <v>44218</v>
      </c>
      <c r="B16" t="s">
        <v>108</v>
      </c>
      <c r="D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4" x14ac:dyDescent="0.2">
      <c r="A17" s="12">
        <v>44220</v>
      </c>
      <c r="E17" t="s">
        <v>118</v>
      </c>
    </row>
    <row r="18" spans="1:14" x14ac:dyDescent="0.2">
      <c r="A18" s="12">
        <v>44221</v>
      </c>
      <c r="C18" t="s">
        <v>119</v>
      </c>
      <c r="N18">
        <v>13.1</v>
      </c>
    </row>
    <row r="19" spans="1:14" x14ac:dyDescent="0.2">
      <c r="A19" s="12">
        <v>44225</v>
      </c>
      <c r="B19" t="s">
        <v>120</v>
      </c>
      <c r="D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  <c r="L19" t="s">
        <v>128</v>
      </c>
      <c r="M19" t="s">
        <v>129</v>
      </c>
    </row>
    <row r="20" spans="1:14" x14ac:dyDescent="0.2">
      <c r="A20" s="12">
        <v>44227</v>
      </c>
      <c r="E20" t="s">
        <v>130</v>
      </c>
    </row>
    <row r="21" spans="1:14" x14ac:dyDescent="0.2">
      <c r="A21" s="12">
        <v>44228</v>
      </c>
      <c r="C21" t="s">
        <v>131</v>
      </c>
      <c r="N21">
        <v>15.5</v>
      </c>
    </row>
    <row r="22" spans="1:14" x14ac:dyDescent="0.2">
      <c r="A22" s="12">
        <v>44232</v>
      </c>
      <c r="B22" t="s">
        <v>132</v>
      </c>
      <c r="D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  <c r="M22" t="s">
        <v>141</v>
      </c>
    </row>
    <row r="23" spans="1:14" x14ac:dyDescent="0.2">
      <c r="A23" s="12">
        <v>44234</v>
      </c>
      <c r="E23" t="s">
        <v>142</v>
      </c>
    </row>
    <row r="24" spans="1:14" x14ac:dyDescent="0.2">
      <c r="A24" s="12">
        <v>44235</v>
      </c>
      <c r="C24" t="s">
        <v>143</v>
      </c>
      <c r="N24">
        <v>19.399999999999999</v>
      </c>
    </row>
    <row r="25" spans="1:14" x14ac:dyDescent="0.2">
      <c r="A25" s="12">
        <v>44239</v>
      </c>
      <c r="B25" t="s">
        <v>144</v>
      </c>
      <c r="D25" t="s">
        <v>145</v>
      </c>
      <c r="F25" t="s">
        <v>146</v>
      </c>
      <c r="G25" t="s">
        <v>147</v>
      </c>
      <c r="H25" t="s">
        <v>148</v>
      </c>
      <c r="I25" t="s">
        <v>149</v>
      </c>
      <c r="J25" t="s">
        <v>150</v>
      </c>
      <c r="K25" t="s">
        <v>151</v>
      </c>
      <c r="L25" t="s">
        <v>152</v>
      </c>
      <c r="M25" t="s">
        <v>153</v>
      </c>
    </row>
    <row r="26" spans="1:14" x14ac:dyDescent="0.2">
      <c r="A26" s="12">
        <v>44241</v>
      </c>
      <c r="E26" t="s">
        <v>154</v>
      </c>
    </row>
    <row r="27" spans="1:14" x14ac:dyDescent="0.2">
      <c r="A27" s="12">
        <v>44242</v>
      </c>
      <c r="C27" t="s">
        <v>155</v>
      </c>
      <c r="N27">
        <v>24.7</v>
      </c>
    </row>
    <row r="28" spans="1:14" x14ac:dyDescent="0.2">
      <c r="A28" s="12">
        <v>44246</v>
      </c>
      <c r="B28" t="s">
        <v>156</v>
      </c>
      <c r="D28" t="s">
        <v>157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163</v>
      </c>
      <c r="L28" t="s">
        <v>164</v>
      </c>
      <c r="M28" t="s">
        <v>165</v>
      </c>
    </row>
    <row r="29" spans="1:14" x14ac:dyDescent="0.2">
      <c r="A29" s="12">
        <v>44248</v>
      </c>
      <c r="E29" t="s">
        <v>166</v>
      </c>
    </row>
    <row r="30" spans="1:14" x14ac:dyDescent="0.2">
      <c r="A30" s="12">
        <v>44249</v>
      </c>
      <c r="C30" t="s">
        <v>167</v>
      </c>
      <c r="N30">
        <v>31.2</v>
      </c>
    </row>
    <row r="31" spans="1:14" x14ac:dyDescent="0.2">
      <c r="A31" s="12">
        <v>44253</v>
      </c>
      <c r="B31" t="s">
        <v>168</v>
      </c>
      <c r="D31" t="s">
        <v>169</v>
      </c>
      <c r="F31" t="s">
        <v>170</v>
      </c>
      <c r="G31" t="s">
        <v>171</v>
      </c>
      <c r="H31" t="s">
        <v>172</v>
      </c>
      <c r="I31" t="s">
        <v>173</v>
      </c>
      <c r="J31" t="s">
        <v>174</v>
      </c>
      <c r="K31" t="s">
        <v>175</v>
      </c>
      <c r="L31" t="s">
        <v>176</v>
      </c>
      <c r="M31" t="s">
        <v>177</v>
      </c>
    </row>
    <row r="32" spans="1:14" x14ac:dyDescent="0.2">
      <c r="A32" s="12">
        <v>44255</v>
      </c>
      <c r="E32" t="s">
        <v>178</v>
      </c>
    </row>
    <row r="33" spans="1:14" x14ac:dyDescent="0.2">
      <c r="A33" s="12">
        <v>44256</v>
      </c>
      <c r="C33" t="s">
        <v>74</v>
      </c>
      <c r="N33">
        <v>39</v>
      </c>
    </row>
    <row r="34" spans="1:14" x14ac:dyDescent="0.2">
      <c r="A34" s="12">
        <v>44260</v>
      </c>
      <c r="B34" t="s">
        <v>65</v>
      </c>
      <c r="D34" t="s">
        <v>66</v>
      </c>
      <c r="F34" t="s">
        <v>72</v>
      </c>
      <c r="G34" t="s">
        <v>67</v>
      </c>
      <c r="H34">
        <v>68</v>
      </c>
      <c r="I34" t="s">
        <v>68</v>
      </c>
      <c r="J34" t="s">
        <v>69</v>
      </c>
      <c r="K34" t="s">
        <v>70</v>
      </c>
      <c r="L34" t="s">
        <v>71</v>
      </c>
      <c r="M34" t="s">
        <v>73</v>
      </c>
    </row>
    <row r="35" spans="1:14" x14ac:dyDescent="0.2">
      <c r="A35" s="12">
        <v>44262</v>
      </c>
      <c r="E35" t="s">
        <v>75</v>
      </c>
    </row>
    <row r="36" spans="1:14" x14ac:dyDescent="0.2">
      <c r="A36" s="12">
        <v>44263</v>
      </c>
      <c r="C36" t="s">
        <v>179</v>
      </c>
      <c r="N36">
        <v>46.9</v>
      </c>
    </row>
    <row r="37" spans="1:14" x14ac:dyDescent="0.2">
      <c r="A37" s="12">
        <v>44267</v>
      </c>
      <c r="B37" t="s">
        <v>180</v>
      </c>
      <c r="D37" t="s">
        <v>181</v>
      </c>
      <c r="F37" t="s">
        <v>182</v>
      </c>
      <c r="G37" t="s">
        <v>183</v>
      </c>
      <c r="H37" t="s">
        <v>184</v>
      </c>
      <c r="I37" t="s">
        <v>185</v>
      </c>
      <c r="J37" t="s">
        <v>186</v>
      </c>
      <c r="K37" t="s">
        <v>187</v>
      </c>
      <c r="L37" t="s">
        <v>188</v>
      </c>
      <c r="M37" t="s">
        <v>189</v>
      </c>
    </row>
    <row r="38" spans="1:14" x14ac:dyDescent="0.2">
      <c r="A38" s="12">
        <v>44269</v>
      </c>
      <c r="E38" t="s">
        <v>190</v>
      </c>
    </row>
    <row r="39" spans="1:14" x14ac:dyDescent="0.2">
      <c r="A39" s="12">
        <v>44270</v>
      </c>
      <c r="C39" t="s">
        <v>191</v>
      </c>
      <c r="N39">
        <v>54</v>
      </c>
    </row>
    <row r="40" spans="1:14" x14ac:dyDescent="0.2">
      <c r="A40" s="12">
        <v>44274</v>
      </c>
      <c r="B40" t="s">
        <v>192</v>
      </c>
      <c r="D40" t="s">
        <v>193</v>
      </c>
      <c r="F40" t="s">
        <v>194</v>
      </c>
      <c r="G40" t="s">
        <v>195</v>
      </c>
      <c r="H40">
        <v>100</v>
      </c>
      <c r="I40" t="s">
        <v>196</v>
      </c>
      <c r="J40" t="s">
        <v>197</v>
      </c>
      <c r="K40" t="s">
        <v>198</v>
      </c>
      <c r="L40" t="s">
        <v>199</v>
      </c>
      <c r="M40" t="s">
        <v>200</v>
      </c>
    </row>
    <row r="41" spans="1:14" x14ac:dyDescent="0.2">
      <c r="A41" s="12">
        <v>44276</v>
      </c>
      <c r="E41" t="s">
        <v>201</v>
      </c>
    </row>
    <row r="42" spans="1:14" x14ac:dyDescent="0.2">
      <c r="A42" s="12">
        <v>44277</v>
      </c>
      <c r="C42" t="s">
        <v>202</v>
      </c>
      <c r="N42">
        <v>61.1</v>
      </c>
    </row>
    <row r="43" spans="1:14" x14ac:dyDescent="0.2">
      <c r="A43" s="12">
        <v>44281</v>
      </c>
      <c r="B43" t="s">
        <v>203</v>
      </c>
      <c r="D43" t="s">
        <v>204</v>
      </c>
      <c r="F43" t="s">
        <v>205</v>
      </c>
      <c r="G43" t="s">
        <v>206</v>
      </c>
      <c r="H43">
        <v>100</v>
      </c>
      <c r="I43" t="s">
        <v>207</v>
      </c>
      <c r="J43" t="s">
        <v>208</v>
      </c>
      <c r="K43" t="s">
        <v>209</v>
      </c>
      <c r="L43" t="s">
        <v>210</v>
      </c>
      <c r="M43" t="s">
        <v>211</v>
      </c>
    </row>
    <row r="44" spans="1:14" x14ac:dyDescent="0.2">
      <c r="A44" s="12">
        <v>44283</v>
      </c>
      <c r="E44" t="s">
        <v>212</v>
      </c>
    </row>
    <row r="45" spans="1:14" x14ac:dyDescent="0.2">
      <c r="A45" s="12">
        <v>44284</v>
      </c>
      <c r="C45" t="s">
        <v>213</v>
      </c>
      <c r="N45">
        <v>66</v>
      </c>
    </row>
    <row r="46" spans="1:14" x14ac:dyDescent="0.2">
      <c r="A46" s="12">
        <v>44288</v>
      </c>
      <c r="B46" t="s">
        <v>214</v>
      </c>
      <c r="D46" t="s">
        <v>215</v>
      </c>
      <c r="F46" t="s">
        <v>216</v>
      </c>
      <c r="G46" t="s">
        <v>217</v>
      </c>
      <c r="H46">
        <v>100</v>
      </c>
      <c r="I46" t="s">
        <v>218</v>
      </c>
      <c r="J46" t="s">
        <v>219</v>
      </c>
      <c r="K46" t="s">
        <v>220</v>
      </c>
      <c r="L46" t="s">
        <v>221</v>
      </c>
      <c r="M46" t="s">
        <v>222</v>
      </c>
    </row>
    <row r="47" spans="1:14" x14ac:dyDescent="0.2">
      <c r="A47" s="12">
        <v>44290</v>
      </c>
      <c r="E47" t="s">
        <v>223</v>
      </c>
    </row>
    <row r="48" spans="1:14" x14ac:dyDescent="0.2">
      <c r="A48" s="12">
        <v>44291</v>
      </c>
      <c r="C48" t="s">
        <v>224</v>
      </c>
      <c r="N48">
        <v>71.599999999999994</v>
      </c>
    </row>
    <row r="49" spans="1:14" x14ac:dyDescent="0.2">
      <c r="A49" s="12">
        <v>44295</v>
      </c>
      <c r="B49" t="s">
        <v>225</v>
      </c>
      <c r="D49" t="s">
        <v>226</v>
      </c>
      <c r="F49" t="s">
        <v>227</v>
      </c>
      <c r="G49" t="s">
        <v>228</v>
      </c>
      <c r="H49">
        <v>100</v>
      </c>
      <c r="I49" t="s">
        <v>70</v>
      </c>
      <c r="J49" t="s">
        <v>229</v>
      </c>
      <c r="K49" t="s">
        <v>230</v>
      </c>
      <c r="L49" t="s">
        <v>231</v>
      </c>
      <c r="M49" t="s">
        <v>232</v>
      </c>
    </row>
    <row r="50" spans="1:14" x14ac:dyDescent="0.2">
      <c r="A50" s="12">
        <v>44297</v>
      </c>
      <c r="E50" t="s">
        <v>233</v>
      </c>
    </row>
    <row r="51" spans="1:14" x14ac:dyDescent="0.2">
      <c r="A51" s="12">
        <v>44298</v>
      </c>
      <c r="C51" t="s">
        <v>234</v>
      </c>
      <c r="N51">
        <v>76</v>
      </c>
    </row>
    <row r="52" spans="1:14" x14ac:dyDescent="0.2">
      <c r="A52" s="12">
        <v>44302</v>
      </c>
      <c r="B52">
        <v>100</v>
      </c>
      <c r="D52">
        <v>100</v>
      </c>
      <c r="F52" t="s">
        <v>235</v>
      </c>
      <c r="G52" t="s">
        <v>236</v>
      </c>
      <c r="H52">
        <v>100</v>
      </c>
      <c r="I52" t="s">
        <v>237</v>
      </c>
      <c r="J52" t="s">
        <v>238</v>
      </c>
      <c r="K52" t="s">
        <v>239</v>
      </c>
      <c r="L52" t="s">
        <v>240</v>
      </c>
      <c r="M52" t="s">
        <v>241</v>
      </c>
    </row>
    <row r="53" spans="1:14" x14ac:dyDescent="0.2">
      <c r="A53" s="12">
        <v>44304</v>
      </c>
      <c r="E53" t="s">
        <v>242</v>
      </c>
    </row>
    <row r="54" spans="1:14" x14ac:dyDescent="0.2">
      <c r="A54" s="12">
        <v>44305</v>
      </c>
      <c r="C54" t="s">
        <v>243</v>
      </c>
      <c r="N54">
        <v>78.900000000000006</v>
      </c>
    </row>
    <row r="55" spans="1:14" x14ac:dyDescent="0.2">
      <c r="A55" s="12">
        <v>44309</v>
      </c>
      <c r="B55">
        <v>100</v>
      </c>
      <c r="D55">
        <v>100</v>
      </c>
      <c r="F55" t="s">
        <v>244</v>
      </c>
      <c r="G55" t="s">
        <v>245</v>
      </c>
      <c r="H55">
        <v>100</v>
      </c>
      <c r="I55" t="s">
        <v>246</v>
      </c>
      <c r="J55">
        <v>100</v>
      </c>
      <c r="K55" t="s">
        <v>247</v>
      </c>
      <c r="L55" t="s">
        <v>248</v>
      </c>
      <c r="M55" t="s">
        <v>249</v>
      </c>
    </row>
    <row r="56" spans="1:14" x14ac:dyDescent="0.2">
      <c r="A56" s="12">
        <v>44311</v>
      </c>
      <c r="E56" t="s">
        <v>250</v>
      </c>
    </row>
    <row r="57" spans="1:14" x14ac:dyDescent="0.2">
      <c r="A57" s="12">
        <v>44312</v>
      </c>
      <c r="C57" t="s">
        <v>251</v>
      </c>
      <c r="N57">
        <v>81.8</v>
      </c>
    </row>
    <row r="58" spans="1:14" x14ac:dyDescent="0.2">
      <c r="A58" s="12">
        <v>44316</v>
      </c>
      <c r="B58">
        <v>100</v>
      </c>
      <c r="D58">
        <v>100</v>
      </c>
      <c r="F58" t="s">
        <v>252</v>
      </c>
      <c r="G58" t="s">
        <v>253</v>
      </c>
      <c r="H58">
        <v>100</v>
      </c>
      <c r="I58" t="s">
        <v>254</v>
      </c>
      <c r="J58">
        <v>100</v>
      </c>
      <c r="K58" t="s">
        <v>255</v>
      </c>
      <c r="L58" t="s">
        <v>256</v>
      </c>
      <c r="M58" t="s">
        <v>257</v>
      </c>
    </row>
    <row r="59" spans="1:14" x14ac:dyDescent="0.2">
      <c r="A59" s="12">
        <v>44318</v>
      </c>
      <c r="E59" t="s">
        <v>258</v>
      </c>
    </row>
    <row r="60" spans="1:14" x14ac:dyDescent="0.2">
      <c r="A60" s="12">
        <v>44319</v>
      </c>
      <c r="C60" t="s">
        <v>259</v>
      </c>
      <c r="N60">
        <v>83.6</v>
      </c>
    </row>
    <row r="61" spans="1:14" x14ac:dyDescent="0.2">
      <c r="A61" s="12">
        <v>44323</v>
      </c>
      <c r="B61">
        <v>100</v>
      </c>
      <c r="D61">
        <v>100</v>
      </c>
      <c r="F61">
        <v>100</v>
      </c>
      <c r="G61" t="s">
        <v>260</v>
      </c>
      <c r="H61">
        <v>100</v>
      </c>
      <c r="I61" t="s">
        <v>261</v>
      </c>
      <c r="J61">
        <v>100</v>
      </c>
      <c r="K61" t="s">
        <v>262</v>
      </c>
      <c r="L61" t="s">
        <v>263</v>
      </c>
      <c r="M61" t="s">
        <v>264</v>
      </c>
    </row>
    <row r="62" spans="1:14" x14ac:dyDescent="0.2">
      <c r="A62" s="12">
        <v>44325</v>
      </c>
      <c r="E62" t="s">
        <v>265</v>
      </c>
    </row>
    <row r="63" spans="1:14" x14ac:dyDescent="0.2">
      <c r="A63" s="12">
        <v>44326</v>
      </c>
      <c r="C63" t="s">
        <v>266</v>
      </c>
      <c r="N63">
        <v>84.7</v>
      </c>
    </row>
    <row r="64" spans="1:14" x14ac:dyDescent="0.2">
      <c r="A64" s="12">
        <v>44330</v>
      </c>
      <c r="B64">
        <v>100</v>
      </c>
      <c r="D64">
        <v>100</v>
      </c>
      <c r="F64">
        <v>100</v>
      </c>
      <c r="G64" t="s">
        <v>267</v>
      </c>
      <c r="H64">
        <v>100</v>
      </c>
      <c r="I64" t="s">
        <v>268</v>
      </c>
      <c r="J64">
        <v>100</v>
      </c>
      <c r="K64" t="s">
        <v>269</v>
      </c>
      <c r="L64" t="s">
        <v>270</v>
      </c>
      <c r="M64" t="s">
        <v>271</v>
      </c>
    </row>
    <row r="65" spans="1:14" x14ac:dyDescent="0.2">
      <c r="A65" s="12">
        <v>44332</v>
      </c>
      <c r="E65" t="s">
        <v>272</v>
      </c>
    </row>
    <row r="66" spans="1:14" x14ac:dyDescent="0.2">
      <c r="A66" s="12">
        <v>44333</v>
      </c>
      <c r="C66" t="s">
        <v>273</v>
      </c>
      <c r="N66">
        <v>85.5</v>
      </c>
    </row>
    <row r="67" spans="1:14" x14ac:dyDescent="0.2">
      <c r="A67" s="12">
        <v>44337</v>
      </c>
      <c r="B67">
        <v>100</v>
      </c>
      <c r="D67">
        <v>100</v>
      </c>
      <c r="F67">
        <v>100</v>
      </c>
      <c r="G67" t="s">
        <v>274</v>
      </c>
      <c r="H67">
        <v>100</v>
      </c>
      <c r="I67" t="s">
        <v>275</v>
      </c>
      <c r="J67">
        <v>100</v>
      </c>
      <c r="K67" t="s">
        <v>276</v>
      </c>
      <c r="L67" t="s">
        <v>277</v>
      </c>
      <c r="M67" t="s">
        <v>278</v>
      </c>
    </row>
    <row r="68" spans="1:14" x14ac:dyDescent="0.2">
      <c r="A68" s="12">
        <v>44339</v>
      </c>
      <c r="E68" t="s">
        <v>279</v>
      </c>
    </row>
    <row r="69" spans="1:14" x14ac:dyDescent="0.2">
      <c r="A69" s="12">
        <v>44340</v>
      </c>
      <c r="C69" t="s">
        <v>280</v>
      </c>
      <c r="N69">
        <v>86</v>
      </c>
    </row>
    <row r="70" spans="1:14" x14ac:dyDescent="0.2">
      <c r="A70" s="12">
        <v>44344</v>
      </c>
      <c r="B70">
        <v>100</v>
      </c>
      <c r="D70">
        <v>100</v>
      </c>
      <c r="F70">
        <v>100</v>
      </c>
      <c r="G70" t="s">
        <v>281</v>
      </c>
      <c r="H70">
        <v>100</v>
      </c>
      <c r="I70" t="s">
        <v>282</v>
      </c>
      <c r="J70">
        <v>100</v>
      </c>
      <c r="K70" t="s">
        <v>283</v>
      </c>
      <c r="L70" t="s">
        <v>284</v>
      </c>
      <c r="M70" t="s">
        <v>285</v>
      </c>
    </row>
    <row r="71" spans="1:14" x14ac:dyDescent="0.2">
      <c r="A71" s="12">
        <v>44346</v>
      </c>
      <c r="E71" t="s">
        <v>286</v>
      </c>
    </row>
    <row r="72" spans="1:14" x14ac:dyDescent="0.2">
      <c r="A72" s="12">
        <v>44347</v>
      </c>
      <c r="C72" t="s">
        <v>287</v>
      </c>
      <c r="N72">
        <v>86.7</v>
      </c>
    </row>
    <row r="73" spans="1:14" x14ac:dyDescent="0.2">
      <c r="A73" s="12">
        <v>44351</v>
      </c>
      <c r="B73">
        <v>100</v>
      </c>
      <c r="D73">
        <v>100</v>
      </c>
      <c r="F73">
        <v>100</v>
      </c>
      <c r="G73" t="s">
        <v>288</v>
      </c>
      <c r="H73">
        <v>100</v>
      </c>
      <c r="I73" t="s">
        <v>289</v>
      </c>
      <c r="J73">
        <v>100</v>
      </c>
      <c r="K73" t="s">
        <v>290</v>
      </c>
      <c r="L73" t="s">
        <v>291</v>
      </c>
      <c r="M73" t="s">
        <v>292</v>
      </c>
    </row>
    <row r="74" spans="1:14" x14ac:dyDescent="0.2">
      <c r="A74" s="12">
        <v>44353</v>
      </c>
      <c r="E74" t="s">
        <v>293</v>
      </c>
    </row>
    <row r="75" spans="1:14" x14ac:dyDescent="0.2">
      <c r="A75" s="12">
        <v>44354</v>
      </c>
      <c r="C75" t="s">
        <v>294</v>
      </c>
      <c r="N75">
        <v>87.3</v>
      </c>
    </row>
    <row r="76" spans="1:14" x14ac:dyDescent="0.2">
      <c r="A76" s="12">
        <v>44358</v>
      </c>
      <c r="B76">
        <v>100</v>
      </c>
      <c r="D76">
        <v>100</v>
      </c>
      <c r="F76">
        <v>100</v>
      </c>
      <c r="G76" t="s">
        <v>295</v>
      </c>
      <c r="H76">
        <v>100</v>
      </c>
      <c r="I76" t="s">
        <v>296</v>
      </c>
      <c r="J76">
        <v>100</v>
      </c>
      <c r="K76" t="s">
        <v>297</v>
      </c>
      <c r="L76" t="s">
        <v>298</v>
      </c>
      <c r="M76" t="s">
        <v>299</v>
      </c>
    </row>
    <row r="77" spans="1:14" x14ac:dyDescent="0.2">
      <c r="A77" s="12">
        <v>44360</v>
      </c>
      <c r="E77" t="s">
        <v>300</v>
      </c>
    </row>
    <row r="78" spans="1:14" x14ac:dyDescent="0.2">
      <c r="A78" s="12">
        <v>44361</v>
      </c>
      <c r="C78" t="s">
        <v>301</v>
      </c>
      <c r="N78">
        <v>87.7</v>
      </c>
    </row>
    <row r="79" spans="1:14" x14ac:dyDescent="0.2">
      <c r="A79" s="12">
        <v>44365</v>
      </c>
      <c r="B79">
        <v>100</v>
      </c>
      <c r="D79">
        <v>100</v>
      </c>
      <c r="F79">
        <v>100</v>
      </c>
      <c r="G79" t="s">
        <v>302</v>
      </c>
      <c r="H79">
        <v>100</v>
      </c>
      <c r="I79" t="s">
        <v>303</v>
      </c>
      <c r="J79">
        <v>100</v>
      </c>
      <c r="K79" t="s">
        <v>304</v>
      </c>
      <c r="L79" t="s">
        <v>305</v>
      </c>
      <c r="M79" t="s">
        <v>306</v>
      </c>
    </row>
    <row r="80" spans="1:14" x14ac:dyDescent="0.2">
      <c r="A80" s="12">
        <v>44367</v>
      </c>
      <c r="E80" t="s">
        <v>307</v>
      </c>
    </row>
    <row r="81" spans="1:14" x14ac:dyDescent="0.2">
      <c r="A81" s="12">
        <v>44368</v>
      </c>
      <c r="C81" t="s">
        <v>308</v>
      </c>
      <c r="N81">
        <v>88.1</v>
      </c>
    </row>
    <row r="82" spans="1:14" x14ac:dyDescent="0.2">
      <c r="A82" s="12">
        <v>44372</v>
      </c>
      <c r="B82">
        <v>100</v>
      </c>
      <c r="D82">
        <v>100</v>
      </c>
      <c r="F82">
        <v>100</v>
      </c>
      <c r="G82" t="s">
        <v>309</v>
      </c>
      <c r="H82">
        <v>100</v>
      </c>
      <c r="I82" t="s">
        <v>310</v>
      </c>
      <c r="J82">
        <v>100</v>
      </c>
      <c r="K82" t="s">
        <v>311</v>
      </c>
      <c r="L82" t="s">
        <v>312</v>
      </c>
      <c r="M82" t="s">
        <v>313</v>
      </c>
    </row>
    <row r="83" spans="1:14" x14ac:dyDescent="0.2">
      <c r="A83" s="12">
        <v>44374</v>
      </c>
      <c r="E83" t="s">
        <v>314</v>
      </c>
    </row>
    <row r="84" spans="1:14" x14ac:dyDescent="0.2">
      <c r="A84" s="12">
        <v>44375</v>
      </c>
      <c r="C84" t="s">
        <v>315</v>
      </c>
      <c r="N84">
        <v>88.5</v>
      </c>
    </row>
    <row r="85" spans="1:14" x14ac:dyDescent="0.2">
      <c r="A85" s="12">
        <v>44379</v>
      </c>
      <c r="B85">
        <v>100</v>
      </c>
      <c r="D85">
        <v>100</v>
      </c>
      <c r="F85">
        <v>100</v>
      </c>
      <c r="G85" t="s">
        <v>316</v>
      </c>
      <c r="H85">
        <v>100</v>
      </c>
      <c r="I85" t="s">
        <v>317</v>
      </c>
      <c r="J85">
        <v>100</v>
      </c>
      <c r="K85" t="s">
        <v>318</v>
      </c>
      <c r="L85" t="s">
        <v>319</v>
      </c>
      <c r="M85" t="s">
        <v>320</v>
      </c>
    </row>
    <row r="86" spans="1:14" x14ac:dyDescent="0.2">
      <c r="A86" s="12">
        <v>44381</v>
      </c>
      <c r="E86" t="s">
        <v>321</v>
      </c>
    </row>
    <row r="87" spans="1:14" x14ac:dyDescent="0.2">
      <c r="A87" s="12">
        <v>44382</v>
      </c>
      <c r="C87" t="s">
        <v>322</v>
      </c>
      <c r="N87">
        <v>88.8</v>
      </c>
    </row>
    <row r="88" spans="1:14" x14ac:dyDescent="0.2">
      <c r="A88" s="12">
        <v>44386</v>
      </c>
      <c r="B88">
        <v>100</v>
      </c>
      <c r="D88">
        <v>100</v>
      </c>
      <c r="F88">
        <v>100</v>
      </c>
      <c r="G88" t="s">
        <v>323</v>
      </c>
      <c r="H88">
        <v>100</v>
      </c>
      <c r="I88" t="s">
        <v>324</v>
      </c>
      <c r="J88">
        <v>100</v>
      </c>
      <c r="K88" t="s">
        <v>325</v>
      </c>
      <c r="L88" t="s">
        <v>326</v>
      </c>
      <c r="M88" t="s">
        <v>327</v>
      </c>
    </row>
    <row r="89" spans="1:14" x14ac:dyDescent="0.2">
      <c r="A89" s="12">
        <v>44388</v>
      </c>
      <c r="E89" t="s">
        <v>328</v>
      </c>
    </row>
    <row r="90" spans="1:14" x14ac:dyDescent="0.2">
      <c r="A90" s="12">
        <v>44389</v>
      </c>
      <c r="C90" t="s">
        <v>329</v>
      </c>
      <c r="N90">
        <v>89.1</v>
      </c>
    </row>
    <row r="91" spans="1:14" x14ac:dyDescent="0.2">
      <c r="A91" s="12">
        <v>44393</v>
      </c>
      <c r="B91">
        <v>100</v>
      </c>
      <c r="D91">
        <v>100</v>
      </c>
      <c r="F91">
        <v>100</v>
      </c>
      <c r="G91" t="s">
        <v>330</v>
      </c>
      <c r="H91">
        <v>100</v>
      </c>
      <c r="I91" t="s">
        <v>331</v>
      </c>
      <c r="J91">
        <v>100</v>
      </c>
      <c r="K91" t="s">
        <v>332</v>
      </c>
      <c r="L91" t="s">
        <v>333</v>
      </c>
      <c r="M91" t="s">
        <v>334</v>
      </c>
    </row>
    <row r="92" spans="1:14" x14ac:dyDescent="0.2">
      <c r="A92" s="12">
        <v>44395</v>
      </c>
      <c r="E92" t="s">
        <v>335</v>
      </c>
    </row>
    <row r="93" spans="1:14" x14ac:dyDescent="0.2">
      <c r="A93" s="12">
        <v>44396</v>
      </c>
      <c r="C93" t="s">
        <v>336</v>
      </c>
      <c r="N93">
        <v>89.3</v>
      </c>
    </row>
    <row r="94" spans="1:14" x14ac:dyDescent="0.2">
      <c r="A94" s="12">
        <v>44400</v>
      </c>
      <c r="B94">
        <v>100</v>
      </c>
      <c r="D94">
        <v>100</v>
      </c>
      <c r="F94">
        <v>100</v>
      </c>
      <c r="G94" t="s">
        <v>337</v>
      </c>
      <c r="H94">
        <v>100</v>
      </c>
      <c r="I94" t="s">
        <v>338</v>
      </c>
      <c r="J94">
        <v>100</v>
      </c>
      <c r="K94" t="s">
        <v>339</v>
      </c>
      <c r="L94">
        <v>100</v>
      </c>
      <c r="M94" t="s">
        <v>340</v>
      </c>
    </row>
    <row r="95" spans="1:14" x14ac:dyDescent="0.2">
      <c r="A95" s="12">
        <v>44402</v>
      </c>
      <c r="E95" t="s">
        <v>341</v>
      </c>
    </row>
    <row r="96" spans="1:14" x14ac:dyDescent="0.2">
      <c r="A96" s="12">
        <v>44403</v>
      </c>
      <c r="C96" t="s">
        <v>342</v>
      </c>
      <c r="N96">
        <v>89.5</v>
      </c>
    </row>
    <row r="97" spans="1:14" x14ac:dyDescent="0.2">
      <c r="A97" s="12">
        <v>44407</v>
      </c>
      <c r="B97">
        <v>100</v>
      </c>
      <c r="D97">
        <v>100</v>
      </c>
      <c r="F97">
        <v>100</v>
      </c>
      <c r="G97" t="s">
        <v>343</v>
      </c>
      <c r="H97">
        <v>100</v>
      </c>
      <c r="I97" t="s">
        <v>344</v>
      </c>
      <c r="J97">
        <v>100</v>
      </c>
      <c r="K97" t="s">
        <v>345</v>
      </c>
      <c r="L97">
        <v>100</v>
      </c>
      <c r="M97" t="s">
        <v>346</v>
      </c>
    </row>
    <row r="98" spans="1:14" x14ac:dyDescent="0.2">
      <c r="A98" s="12">
        <v>44409</v>
      </c>
      <c r="E98" t="s">
        <v>347</v>
      </c>
    </row>
    <row r="99" spans="1:14" x14ac:dyDescent="0.2">
      <c r="A99" s="12">
        <v>44410</v>
      </c>
      <c r="C99" t="s">
        <v>348</v>
      </c>
      <c r="N99">
        <v>89.7</v>
      </c>
    </row>
    <row r="100" spans="1:14" x14ac:dyDescent="0.2">
      <c r="A100" s="12">
        <v>44414</v>
      </c>
      <c r="B100">
        <v>100</v>
      </c>
      <c r="D100">
        <v>100</v>
      </c>
      <c r="F100">
        <v>100</v>
      </c>
      <c r="G100" t="s">
        <v>349</v>
      </c>
      <c r="H100">
        <v>100</v>
      </c>
      <c r="I100" t="s">
        <v>350</v>
      </c>
      <c r="J100">
        <v>100</v>
      </c>
      <c r="K100" t="s">
        <v>351</v>
      </c>
      <c r="L100">
        <v>100</v>
      </c>
      <c r="M100" t="s">
        <v>352</v>
      </c>
    </row>
    <row r="101" spans="1:14" x14ac:dyDescent="0.2">
      <c r="A101" s="12">
        <v>44416</v>
      </c>
      <c r="E101" t="s">
        <v>353</v>
      </c>
    </row>
    <row r="102" spans="1:14" x14ac:dyDescent="0.2">
      <c r="A102" s="12">
        <v>44417</v>
      </c>
      <c r="C102" t="s">
        <v>354</v>
      </c>
      <c r="N102">
        <v>89.9</v>
      </c>
    </row>
    <row r="103" spans="1:14" x14ac:dyDescent="0.2">
      <c r="A103" s="12">
        <v>44421</v>
      </c>
      <c r="B103">
        <v>100</v>
      </c>
      <c r="D103">
        <v>100</v>
      </c>
      <c r="F103">
        <v>100</v>
      </c>
      <c r="G103" t="s">
        <v>355</v>
      </c>
      <c r="H103">
        <v>100</v>
      </c>
      <c r="I103" t="s">
        <v>356</v>
      </c>
      <c r="J103">
        <v>100</v>
      </c>
      <c r="K103" t="s">
        <v>357</v>
      </c>
      <c r="L103">
        <v>100</v>
      </c>
      <c r="M103" t="s">
        <v>358</v>
      </c>
    </row>
    <row r="104" spans="1:14" x14ac:dyDescent="0.2">
      <c r="A104" s="12">
        <v>44423</v>
      </c>
      <c r="E104" t="s">
        <v>359</v>
      </c>
    </row>
    <row r="105" spans="1:14" x14ac:dyDescent="0.2">
      <c r="A105" s="12">
        <v>44424</v>
      </c>
      <c r="C105" t="s">
        <v>360</v>
      </c>
      <c r="N105">
        <v>90.1</v>
      </c>
    </row>
    <row r="106" spans="1:14" x14ac:dyDescent="0.2">
      <c r="A106" s="12">
        <v>44428</v>
      </c>
      <c r="B106">
        <v>100</v>
      </c>
      <c r="D106">
        <v>100</v>
      </c>
      <c r="F106">
        <v>100</v>
      </c>
      <c r="G106" t="s">
        <v>361</v>
      </c>
      <c r="H106">
        <v>100</v>
      </c>
      <c r="I106" t="s">
        <v>362</v>
      </c>
      <c r="J106">
        <v>100</v>
      </c>
      <c r="K106" t="s">
        <v>363</v>
      </c>
      <c r="L106">
        <v>100</v>
      </c>
      <c r="M106" t="s">
        <v>364</v>
      </c>
    </row>
    <row r="107" spans="1:14" x14ac:dyDescent="0.2">
      <c r="A107" s="12">
        <v>44430</v>
      </c>
      <c r="E107" t="s">
        <v>365</v>
      </c>
    </row>
    <row r="108" spans="1:14" x14ac:dyDescent="0.2">
      <c r="A108" s="12">
        <v>44431</v>
      </c>
      <c r="C108" t="s">
        <v>366</v>
      </c>
      <c r="N108">
        <v>90.2</v>
      </c>
    </row>
    <row r="109" spans="1:14" x14ac:dyDescent="0.2">
      <c r="A109" s="12">
        <v>44435</v>
      </c>
      <c r="B109">
        <v>100</v>
      </c>
      <c r="D109">
        <v>100</v>
      </c>
      <c r="F109">
        <v>100</v>
      </c>
      <c r="G109" t="s">
        <v>367</v>
      </c>
      <c r="H109">
        <v>100</v>
      </c>
      <c r="I109" t="s">
        <v>368</v>
      </c>
      <c r="J109">
        <v>100</v>
      </c>
      <c r="K109" t="s">
        <v>369</v>
      </c>
      <c r="L109">
        <v>100</v>
      </c>
      <c r="M109" t="s">
        <v>370</v>
      </c>
    </row>
    <row r="110" spans="1:14" x14ac:dyDescent="0.2">
      <c r="A110" s="12">
        <v>44437</v>
      </c>
      <c r="E110" t="s">
        <v>371</v>
      </c>
    </row>
    <row r="111" spans="1:14" x14ac:dyDescent="0.2">
      <c r="A111" s="12">
        <v>44438</v>
      </c>
      <c r="C111" t="s">
        <v>372</v>
      </c>
      <c r="N111">
        <v>90.4</v>
      </c>
    </row>
    <row r="112" spans="1:14" x14ac:dyDescent="0.2">
      <c r="A112" s="12">
        <v>44442</v>
      </c>
      <c r="B112">
        <v>100</v>
      </c>
      <c r="D112">
        <v>100</v>
      </c>
      <c r="F112">
        <v>100</v>
      </c>
      <c r="G112" t="s">
        <v>373</v>
      </c>
      <c r="H112">
        <v>100</v>
      </c>
      <c r="I112" t="s">
        <v>374</v>
      </c>
      <c r="J112">
        <v>100</v>
      </c>
      <c r="K112">
        <v>95</v>
      </c>
      <c r="L112">
        <v>100</v>
      </c>
      <c r="M112" t="s">
        <v>375</v>
      </c>
    </row>
    <row r="113" spans="1:14" x14ac:dyDescent="0.2">
      <c r="A113" s="12">
        <v>44444</v>
      </c>
      <c r="E113" t="s">
        <v>376</v>
      </c>
    </row>
    <row r="114" spans="1:14" x14ac:dyDescent="0.2">
      <c r="A114" s="12">
        <v>44445</v>
      </c>
      <c r="C114" t="s">
        <v>377</v>
      </c>
      <c r="N114">
        <v>90.6</v>
      </c>
    </row>
    <row r="115" spans="1:14" x14ac:dyDescent="0.2">
      <c r="A115" s="12">
        <v>44449</v>
      </c>
      <c r="B115">
        <v>100</v>
      </c>
      <c r="D115">
        <v>100</v>
      </c>
      <c r="F115">
        <v>100</v>
      </c>
      <c r="G115" t="s">
        <v>378</v>
      </c>
      <c r="H115">
        <v>100</v>
      </c>
      <c r="I115" t="s">
        <v>379</v>
      </c>
      <c r="J115">
        <v>100</v>
      </c>
      <c r="K115" t="s">
        <v>380</v>
      </c>
      <c r="L115">
        <v>100</v>
      </c>
      <c r="M115" t="s">
        <v>381</v>
      </c>
    </row>
    <row r="116" spans="1:14" x14ac:dyDescent="0.2">
      <c r="A116" s="12">
        <v>44451</v>
      </c>
      <c r="E116" t="s">
        <v>382</v>
      </c>
    </row>
    <row r="117" spans="1:14" x14ac:dyDescent="0.2">
      <c r="A117" s="12">
        <v>44452</v>
      </c>
      <c r="C117" t="s">
        <v>383</v>
      </c>
      <c r="N117">
        <v>90.8</v>
      </c>
    </row>
    <row r="118" spans="1:14" x14ac:dyDescent="0.2">
      <c r="A118" s="12">
        <v>44456</v>
      </c>
      <c r="B118">
        <v>100</v>
      </c>
      <c r="D118">
        <v>100</v>
      </c>
      <c r="F118">
        <v>100</v>
      </c>
      <c r="G118" t="s">
        <v>384</v>
      </c>
      <c r="H118">
        <v>100</v>
      </c>
      <c r="I118" t="s">
        <v>385</v>
      </c>
      <c r="J118">
        <v>100</v>
      </c>
      <c r="K118" t="s">
        <v>386</v>
      </c>
      <c r="L118">
        <v>100</v>
      </c>
      <c r="M118" t="s">
        <v>387</v>
      </c>
    </row>
    <row r="119" spans="1:14" x14ac:dyDescent="0.2">
      <c r="A119" s="12">
        <v>44458</v>
      </c>
      <c r="E119" t="s">
        <v>388</v>
      </c>
    </row>
    <row r="120" spans="1:14" x14ac:dyDescent="0.2">
      <c r="A120" s="12">
        <v>44459</v>
      </c>
      <c r="C120" t="s">
        <v>389</v>
      </c>
      <c r="N120">
        <v>90.9</v>
      </c>
    </row>
    <row r="121" spans="1:14" x14ac:dyDescent="0.2">
      <c r="A121" s="12">
        <v>44463</v>
      </c>
      <c r="B121">
        <v>100</v>
      </c>
      <c r="D121">
        <v>100</v>
      </c>
      <c r="F121">
        <v>100</v>
      </c>
      <c r="G121" t="s">
        <v>390</v>
      </c>
      <c r="H121">
        <v>100</v>
      </c>
      <c r="I121" t="s">
        <v>391</v>
      </c>
      <c r="J121">
        <v>100</v>
      </c>
      <c r="K121" t="s">
        <v>392</v>
      </c>
      <c r="L121">
        <v>100</v>
      </c>
      <c r="M121" t="s">
        <v>393</v>
      </c>
    </row>
    <row r="122" spans="1:14" x14ac:dyDescent="0.2">
      <c r="A122" s="12">
        <v>44465</v>
      </c>
      <c r="E122" t="s">
        <v>394</v>
      </c>
    </row>
    <row r="123" spans="1:14" x14ac:dyDescent="0.2">
      <c r="A123" s="12">
        <v>44466</v>
      </c>
      <c r="C123" t="s">
        <v>395</v>
      </c>
      <c r="N123">
        <v>91</v>
      </c>
    </row>
    <row r="124" spans="1:14" x14ac:dyDescent="0.2">
      <c r="A124" s="12">
        <v>44470</v>
      </c>
      <c r="B124">
        <v>100</v>
      </c>
      <c r="D124">
        <v>100</v>
      </c>
      <c r="F124">
        <v>100</v>
      </c>
      <c r="G124" t="s">
        <v>396</v>
      </c>
      <c r="H124">
        <v>100</v>
      </c>
      <c r="I124" t="s">
        <v>397</v>
      </c>
      <c r="J124">
        <v>100</v>
      </c>
      <c r="K124" t="s">
        <v>398</v>
      </c>
      <c r="L124">
        <v>100</v>
      </c>
      <c r="M124" t="s">
        <v>399</v>
      </c>
    </row>
    <row r="125" spans="1:14" x14ac:dyDescent="0.2">
      <c r="A125" s="12">
        <v>44472</v>
      </c>
      <c r="E125" t="s">
        <v>400</v>
      </c>
    </row>
    <row r="126" spans="1:14" x14ac:dyDescent="0.2">
      <c r="A126" s="12">
        <v>44473</v>
      </c>
      <c r="C126" t="s">
        <v>401</v>
      </c>
      <c r="N126">
        <v>91.2</v>
      </c>
    </row>
    <row r="127" spans="1:14" x14ac:dyDescent="0.2">
      <c r="A127" s="12">
        <v>44477</v>
      </c>
      <c r="B127">
        <v>100</v>
      </c>
      <c r="D127">
        <v>100</v>
      </c>
      <c r="F127">
        <v>100</v>
      </c>
      <c r="G127">
        <v>87</v>
      </c>
      <c r="H127">
        <v>100</v>
      </c>
      <c r="I127" t="s">
        <v>402</v>
      </c>
      <c r="J127">
        <v>100</v>
      </c>
      <c r="K127" t="s">
        <v>403</v>
      </c>
      <c r="L127">
        <v>100</v>
      </c>
      <c r="M127" t="s">
        <v>404</v>
      </c>
    </row>
    <row r="128" spans="1:14" x14ac:dyDescent="0.2">
      <c r="A128" s="12">
        <v>44479</v>
      </c>
      <c r="E128" t="s">
        <v>405</v>
      </c>
    </row>
    <row r="129" spans="1:14" x14ac:dyDescent="0.2">
      <c r="A129" s="12">
        <v>44480</v>
      </c>
      <c r="C129" t="s">
        <v>406</v>
      </c>
      <c r="N129">
        <v>91.3</v>
      </c>
    </row>
    <row r="130" spans="1:14" x14ac:dyDescent="0.2">
      <c r="A130" s="12">
        <v>44484</v>
      </c>
      <c r="B130">
        <v>100</v>
      </c>
      <c r="D130">
        <v>100</v>
      </c>
      <c r="F130">
        <v>100</v>
      </c>
      <c r="G130" t="s">
        <v>407</v>
      </c>
      <c r="H130">
        <v>100</v>
      </c>
      <c r="I130" t="s">
        <v>408</v>
      </c>
      <c r="J130">
        <v>100</v>
      </c>
      <c r="K130" t="s">
        <v>409</v>
      </c>
      <c r="L130">
        <v>100</v>
      </c>
      <c r="M130" t="s">
        <v>410</v>
      </c>
    </row>
    <row r="131" spans="1:14" x14ac:dyDescent="0.2">
      <c r="A131" s="12">
        <v>44486</v>
      </c>
      <c r="E131" t="s">
        <v>411</v>
      </c>
    </row>
    <row r="132" spans="1:14" x14ac:dyDescent="0.2">
      <c r="A132" s="12">
        <v>44487</v>
      </c>
      <c r="C132" t="s">
        <v>220</v>
      </c>
      <c r="N132">
        <v>91.4</v>
      </c>
    </row>
    <row r="133" spans="1:14" x14ac:dyDescent="0.2">
      <c r="A133" s="12">
        <v>44491</v>
      </c>
      <c r="B133">
        <v>100</v>
      </c>
      <c r="D133">
        <v>100</v>
      </c>
      <c r="F133">
        <v>100</v>
      </c>
      <c r="G133" t="s">
        <v>412</v>
      </c>
      <c r="H133">
        <v>100</v>
      </c>
      <c r="I133" t="s">
        <v>413</v>
      </c>
      <c r="J133">
        <v>100</v>
      </c>
      <c r="K133" t="s">
        <v>414</v>
      </c>
      <c r="L133">
        <v>100</v>
      </c>
      <c r="M133" t="s">
        <v>415</v>
      </c>
    </row>
    <row r="134" spans="1:14" x14ac:dyDescent="0.2">
      <c r="A134" s="12">
        <v>44493</v>
      </c>
      <c r="E134" t="s">
        <v>416</v>
      </c>
    </row>
    <row r="135" spans="1:14" x14ac:dyDescent="0.2">
      <c r="A135" s="12">
        <v>44494</v>
      </c>
      <c r="C135" t="s">
        <v>417</v>
      </c>
      <c r="N135">
        <v>91.5</v>
      </c>
    </row>
    <row r="136" spans="1:14" x14ac:dyDescent="0.2">
      <c r="A136" s="12">
        <v>44498</v>
      </c>
      <c r="B136">
        <v>100</v>
      </c>
      <c r="D136">
        <v>100</v>
      </c>
      <c r="F136">
        <v>100</v>
      </c>
      <c r="G136" t="s">
        <v>418</v>
      </c>
      <c r="H136">
        <v>100</v>
      </c>
      <c r="I136" t="s">
        <v>419</v>
      </c>
      <c r="J136">
        <v>100</v>
      </c>
      <c r="K136" t="s">
        <v>420</v>
      </c>
      <c r="L136">
        <v>100</v>
      </c>
      <c r="M136" t="s">
        <v>421</v>
      </c>
    </row>
    <row r="137" spans="1:14" x14ac:dyDescent="0.2">
      <c r="A137" s="12">
        <v>44500</v>
      </c>
      <c r="E137" t="s">
        <v>422</v>
      </c>
    </row>
    <row r="138" spans="1:14" x14ac:dyDescent="0.2">
      <c r="A138" s="12">
        <v>44501</v>
      </c>
      <c r="C138" t="s">
        <v>423</v>
      </c>
      <c r="N138">
        <v>91.6</v>
      </c>
    </row>
    <row r="139" spans="1:14" x14ac:dyDescent="0.2">
      <c r="A139" s="12">
        <v>44505</v>
      </c>
      <c r="B139">
        <v>100</v>
      </c>
      <c r="D139">
        <v>100</v>
      </c>
      <c r="F139">
        <v>100</v>
      </c>
      <c r="G139" t="s">
        <v>424</v>
      </c>
      <c r="H139">
        <v>100</v>
      </c>
      <c r="I139" t="s">
        <v>425</v>
      </c>
      <c r="J139">
        <v>100</v>
      </c>
      <c r="K139" t="s">
        <v>426</v>
      </c>
      <c r="L139">
        <v>100</v>
      </c>
      <c r="M139">
        <v>88</v>
      </c>
    </row>
    <row r="140" spans="1:14" x14ac:dyDescent="0.2">
      <c r="A140" s="12">
        <v>44507</v>
      </c>
      <c r="E140" t="s">
        <v>427</v>
      </c>
    </row>
    <row r="141" spans="1:14" x14ac:dyDescent="0.2">
      <c r="A141" s="12">
        <v>44508</v>
      </c>
      <c r="C141" t="s">
        <v>428</v>
      </c>
      <c r="N141">
        <v>91.7</v>
      </c>
    </row>
    <row r="142" spans="1:14" x14ac:dyDescent="0.2">
      <c r="A142" s="12">
        <v>44512</v>
      </c>
      <c r="B142">
        <v>100</v>
      </c>
      <c r="D142">
        <v>100</v>
      </c>
      <c r="F142">
        <v>100</v>
      </c>
      <c r="G142" t="s">
        <v>429</v>
      </c>
      <c r="H142">
        <v>100</v>
      </c>
      <c r="I142" t="s">
        <v>430</v>
      </c>
      <c r="J142">
        <v>100</v>
      </c>
      <c r="K142" t="s">
        <v>431</v>
      </c>
      <c r="L142">
        <v>100</v>
      </c>
      <c r="M142" t="s">
        <v>432</v>
      </c>
    </row>
    <row r="143" spans="1:14" x14ac:dyDescent="0.2">
      <c r="A143" s="12">
        <v>44514</v>
      </c>
      <c r="E143" t="s">
        <v>433</v>
      </c>
    </row>
    <row r="144" spans="1:14" x14ac:dyDescent="0.2">
      <c r="A144" s="12">
        <v>44515</v>
      </c>
      <c r="C144" t="s">
        <v>434</v>
      </c>
      <c r="N144">
        <v>91.9</v>
      </c>
    </row>
    <row r="145" spans="1:14" x14ac:dyDescent="0.2">
      <c r="A145" s="12">
        <v>44519</v>
      </c>
      <c r="B145">
        <v>100</v>
      </c>
      <c r="D145">
        <v>100</v>
      </c>
      <c r="F145">
        <v>100</v>
      </c>
      <c r="G145" t="s">
        <v>435</v>
      </c>
      <c r="H145">
        <v>100</v>
      </c>
      <c r="I145" t="s">
        <v>436</v>
      </c>
      <c r="J145">
        <v>100</v>
      </c>
      <c r="K145" t="s">
        <v>437</v>
      </c>
      <c r="L145">
        <v>100</v>
      </c>
      <c r="M145" t="s">
        <v>366</v>
      </c>
    </row>
    <row r="146" spans="1:14" x14ac:dyDescent="0.2">
      <c r="A146" s="12">
        <v>44521</v>
      </c>
      <c r="E146" t="s">
        <v>438</v>
      </c>
    </row>
    <row r="147" spans="1:14" x14ac:dyDescent="0.2">
      <c r="A147" s="12">
        <v>44522</v>
      </c>
      <c r="C147" t="s">
        <v>439</v>
      </c>
      <c r="N147">
        <v>92.1</v>
      </c>
    </row>
    <row r="148" spans="1:14" x14ac:dyDescent="0.2">
      <c r="A148" s="12">
        <v>44526</v>
      </c>
      <c r="B148">
        <v>100</v>
      </c>
      <c r="D148">
        <v>100</v>
      </c>
      <c r="F148">
        <v>100</v>
      </c>
      <c r="G148" t="s">
        <v>440</v>
      </c>
      <c r="H148">
        <v>100</v>
      </c>
      <c r="I148" t="s">
        <v>441</v>
      </c>
      <c r="J148">
        <v>100</v>
      </c>
      <c r="K148" t="s">
        <v>442</v>
      </c>
      <c r="L148">
        <v>100</v>
      </c>
      <c r="M148" t="s">
        <v>443</v>
      </c>
    </row>
    <row r="149" spans="1:14" x14ac:dyDescent="0.2">
      <c r="A149" s="12">
        <v>44528</v>
      </c>
      <c r="E149" t="s">
        <v>444</v>
      </c>
    </row>
    <row r="150" spans="1:14" x14ac:dyDescent="0.2">
      <c r="A150" s="12">
        <v>44529</v>
      </c>
      <c r="C150" t="s">
        <v>445</v>
      </c>
      <c r="N150">
        <v>92.3</v>
      </c>
    </row>
    <row r="151" spans="1:14" x14ac:dyDescent="0.2">
      <c r="A151" s="12">
        <v>44533</v>
      </c>
      <c r="B151">
        <v>100</v>
      </c>
      <c r="D151">
        <v>100</v>
      </c>
      <c r="F151">
        <v>100</v>
      </c>
      <c r="G151" t="s">
        <v>446</v>
      </c>
      <c r="H151">
        <v>100</v>
      </c>
      <c r="I151" t="s">
        <v>447</v>
      </c>
      <c r="J151">
        <v>100</v>
      </c>
      <c r="K151" t="s">
        <v>448</v>
      </c>
      <c r="L151">
        <v>100</v>
      </c>
      <c r="M151" t="s">
        <v>449</v>
      </c>
    </row>
    <row r="152" spans="1:14" x14ac:dyDescent="0.2">
      <c r="A152" s="12">
        <v>44535</v>
      </c>
      <c r="E152" t="s">
        <v>450</v>
      </c>
    </row>
    <row r="153" spans="1:14" x14ac:dyDescent="0.2">
      <c r="A153" s="12">
        <v>44536</v>
      </c>
      <c r="C153" t="s">
        <v>451</v>
      </c>
      <c r="N153">
        <v>92.5</v>
      </c>
    </row>
    <row r="154" spans="1:14" x14ac:dyDescent="0.2">
      <c r="A154" s="12">
        <v>44540</v>
      </c>
      <c r="B154">
        <v>100</v>
      </c>
      <c r="D154">
        <v>100</v>
      </c>
      <c r="F154">
        <v>100</v>
      </c>
      <c r="G154">
        <v>88</v>
      </c>
      <c r="H154">
        <v>100</v>
      </c>
      <c r="I154" t="s">
        <v>452</v>
      </c>
      <c r="J154">
        <v>100</v>
      </c>
      <c r="K154" t="s">
        <v>453</v>
      </c>
      <c r="L154">
        <v>100</v>
      </c>
      <c r="M154" t="s">
        <v>454</v>
      </c>
    </row>
    <row r="155" spans="1:14" x14ac:dyDescent="0.2">
      <c r="A155" s="12">
        <v>44542</v>
      </c>
      <c r="E155" t="s">
        <v>455</v>
      </c>
    </row>
    <row r="156" spans="1:14" x14ac:dyDescent="0.2">
      <c r="A156" s="12">
        <v>44543</v>
      </c>
      <c r="C156" t="s">
        <v>456</v>
      </c>
      <c r="N156">
        <v>92.8</v>
      </c>
    </row>
    <row r="157" spans="1:14" x14ac:dyDescent="0.2">
      <c r="A157" s="12">
        <v>44547</v>
      </c>
      <c r="B157">
        <v>100</v>
      </c>
      <c r="D157">
        <v>100</v>
      </c>
      <c r="F157">
        <v>100</v>
      </c>
      <c r="G157" t="s">
        <v>457</v>
      </c>
      <c r="H157">
        <v>100</v>
      </c>
      <c r="I157" t="s">
        <v>458</v>
      </c>
      <c r="J157">
        <v>100</v>
      </c>
      <c r="K157" t="s">
        <v>374</v>
      </c>
      <c r="L157">
        <v>100</v>
      </c>
      <c r="M157" t="s">
        <v>457</v>
      </c>
    </row>
    <row r="158" spans="1:14" x14ac:dyDescent="0.2">
      <c r="A158" s="12">
        <v>44549</v>
      </c>
      <c r="E158" t="s">
        <v>459</v>
      </c>
    </row>
    <row r="159" spans="1:14" x14ac:dyDescent="0.2">
      <c r="A159" s="12">
        <v>44550</v>
      </c>
      <c r="C159" t="s">
        <v>460</v>
      </c>
      <c r="N159">
        <v>92.8</v>
      </c>
    </row>
    <row r="160" spans="1:14" x14ac:dyDescent="0.2">
      <c r="A160" s="12">
        <v>44554</v>
      </c>
      <c r="B160">
        <v>100</v>
      </c>
      <c r="D160">
        <v>100</v>
      </c>
      <c r="F160">
        <v>100</v>
      </c>
      <c r="G160" t="s">
        <v>461</v>
      </c>
      <c r="H160">
        <v>100</v>
      </c>
      <c r="I160" t="s">
        <v>462</v>
      </c>
      <c r="J160">
        <v>100</v>
      </c>
      <c r="K160" t="s">
        <v>463</v>
      </c>
      <c r="L160">
        <v>100</v>
      </c>
      <c r="M160" t="s">
        <v>464</v>
      </c>
    </row>
    <row r="161" spans="1:14" x14ac:dyDescent="0.2">
      <c r="A161" s="12">
        <v>44556</v>
      </c>
      <c r="E161" t="s">
        <v>465</v>
      </c>
    </row>
    <row r="162" spans="1:14" x14ac:dyDescent="0.2">
      <c r="A162" s="12">
        <v>44557</v>
      </c>
      <c r="C162" t="s">
        <v>466</v>
      </c>
      <c r="N162">
        <v>92.9</v>
      </c>
    </row>
    <row r="163" spans="1:14" x14ac:dyDescent="0.2">
      <c r="A163" s="12">
        <v>44561</v>
      </c>
      <c r="B163">
        <v>100</v>
      </c>
      <c r="D163">
        <v>100</v>
      </c>
      <c r="F163">
        <v>100</v>
      </c>
      <c r="G163" t="s">
        <v>467</v>
      </c>
      <c r="H163">
        <v>100</v>
      </c>
      <c r="I163" t="s">
        <v>468</v>
      </c>
      <c r="J163">
        <v>100</v>
      </c>
      <c r="K163" t="s">
        <v>469</v>
      </c>
      <c r="L163">
        <v>100</v>
      </c>
      <c r="M163" t="s">
        <v>464</v>
      </c>
    </row>
    <row r="164" spans="1:14" x14ac:dyDescent="0.2">
      <c r="A164" s="12">
        <v>44563</v>
      </c>
      <c r="E164" t="s">
        <v>470</v>
      </c>
    </row>
    <row r="165" spans="1:14" x14ac:dyDescent="0.2">
      <c r="A165" s="12">
        <v>44564</v>
      </c>
      <c r="C165" t="s">
        <v>471</v>
      </c>
    </row>
    <row r="166" spans="1:14" x14ac:dyDescent="0.2">
      <c r="A166" s="12">
        <v>44568</v>
      </c>
      <c r="B166">
        <v>100</v>
      </c>
      <c r="D166">
        <v>100</v>
      </c>
      <c r="F166">
        <v>100</v>
      </c>
      <c r="G166" t="s">
        <v>472</v>
      </c>
      <c r="H166">
        <v>100</v>
      </c>
      <c r="I166" t="s">
        <v>473</v>
      </c>
      <c r="J166">
        <v>100</v>
      </c>
      <c r="K166" t="s">
        <v>379</v>
      </c>
      <c r="L166">
        <v>100</v>
      </c>
      <c r="M166" t="s">
        <v>474</v>
      </c>
    </row>
    <row r="167" spans="1:14" x14ac:dyDescent="0.2">
      <c r="A167" s="12">
        <v>44570</v>
      </c>
      <c r="E167" t="s">
        <v>475</v>
      </c>
    </row>
    <row r="168" spans="1:14" x14ac:dyDescent="0.2">
      <c r="A168" s="12">
        <v>44571</v>
      </c>
      <c r="C168" t="s">
        <v>476</v>
      </c>
    </row>
    <row r="169" spans="1:14" x14ac:dyDescent="0.2">
      <c r="A169" s="12">
        <v>44575</v>
      </c>
      <c r="B169">
        <v>100</v>
      </c>
      <c r="D169">
        <v>100</v>
      </c>
      <c r="F169">
        <v>100</v>
      </c>
      <c r="G169" t="s">
        <v>477</v>
      </c>
      <c r="H169">
        <v>100</v>
      </c>
      <c r="I169">
        <v>98</v>
      </c>
      <c r="J169">
        <v>100</v>
      </c>
      <c r="K169" t="s">
        <v>478</v>
      </c>
      <c r="L169">
        <v>100</v>
      </c>
      <c r="M169" t="s">
        <v>479</v>
      </c>
    </row>
    <row r="170" spans="1:14" x14ac:dyDescent="0.2">
      <c r="A170" s="12">
        <v>44577</v>
      </c>
      <c r="E170" t="s">
        <v>480</v>
      </c>
    </row>
    <row r="171" spans="1:14" x14ac:dyDescent="0.2">
      <c r="A171" s="12">
        <v>44578</v>
      </c>
      <c r="C171" t="s">
        <v>481</v>
      </c>
    </row>
    <row r="172" spans="1:14" x14ac:dyDescent="0.2">
      <c r="A172" s="12">
        <v>44582</v>
      </c>
      <c r="B172">
        <v>100</v>
      </c>
      <c r="D172">
        <v>100</v>
      </c>
      <c r="F172">
        <v>100</v>
      </c>
      <c r="G172" t="s">
        <v>482</v>
      </c>
      <c r="H172">
        <v>100</v>
      </c>
      <c r="I172" t="s">
        <v>483</v>
      </c>
      <c r="J172">
        <v>100</v>
      </c>
      <c r="K172" t="s">
        <v>484</v>
      </c>
      <c r="L172">
        <v>100</v>
      </c>
      <c r="M172" t="s">
        <v>485</v>
      </c>
    </row>
    <row r="173" spans="1:14" x14ac:dyDescent="0.2">
      <c r="A173" s="12">
        <v>44584</v>
      </c>
      <c r="E173" t="s">
        <v>486</v>
      </c>
    </row>
    <row r="174" spans="1:14" x14ac:dyDescent="0.2">
      <c r="A174" s="12">
        <v>44585</v>
      </c>
      <c r="C174" t="s">
        <v>487</v>
      </c>
    </row>
    <row r="175" spans="1:14" x14ac:dyDescent="0.2">
      <c r="A175" s="12">
        <v>44589</v>
      </c>
      <c r="B175">
        <v>100</v>
      </c>
      <c r="D175">
        <v>100</v>
      </c>
      <c r="F175">
        <v>100</v>
      </c>
      <c r="G175" t="s">
        <v>488</v>
      </c>
      <c r="H175">
        <v>100</v>
      </c>
      <c r="I175" t="s">
        <v>489</v>
      </c>
      <c r="J175">
        <v>100</v>
      </c>
      <c r="K175" t="s">
        <v>490</v>
      </c>
      <c r="L175">
        <v>100</v>
      </c>
      <c r="M175" t="s">
        <v>491</v>
      </c>
    </row>
    <row r="176" spans="1:14" x14ac:dyDescent="0.2">
      <c r="A176" s="12">
        <v>44591</v>
      </c>
      <c r="E176" t="s">
        <v>492</v>
      </c>
    </row>
    <row r="177" spans="1:13" x14ac:dyDescent="0.2">
      <c r="A177" s="12">
        <v>44592</v>
      </c>
      <c r="C177" t="s">
        <v>493</v>
      </c>
    </row>
    <row r="178" spans="1:13" x14ac:dyDescent="0.2">
      <c r="A178" s="12">
        <v>44596</v>
      </c>
      <c r="B178">
        <v>100</v>
      </c>
      <c r="D178">
        <v>100</v>
      </c>
      <c r="F178">
        <v>100</v>
      </c>
      <c r="G178" t="s">
        <v>494</v>
      </c>
      <c r="H178">
        <v>100</v>
      </c>
      <c r="I178" t="s">
        <v>495</v>
      </c>
      <c r="J178">
        <v>100</v>
      </c>
      <c r="K178" t="s">
        <v>496</v>
      </c>
      <c r="L178">
        <v>100</v>
      </c>
      <c r="M178" t="s">
        <v>491</v>
      </c>
    </row>
    <row r="179" spans="1:13" x14ac:dyDescent="0.2">
      <c r="A179" s="12">
        <v>44598</v>
      </c>
      <c r="E179" t="s">
        <v>497</v>
      </c>
    </row>
    <row r="180" spans="1:13" x14ac:dyDescent="0.2">
      <c r="A180" s="12">
        <v>44599</v>
      </c>
      <c r="C180" t="s">
        <v>498</v>
      </c>
    </row>
    <row r="181" spans="1:13" x14ac:dyDescent="0.2">
      <c r="A181" s="12">
        <v>44603</v>
      </c>
      <c r="B181">
        <v>100</v>
      </c>
      <c r="D181">
        <v>100</v>
      </c>
      <c r="F181">
        <v>100</v>
      </c>
      <c r="G181" t="s">
        <v>499</v>
      </c>
      <c r="H181">
        <v>100</v>
      </c>
      <c r="I181" t="s">
        <v>500</v>
      </c>
      <c r="J181">
        <v>100</v>
      </c>
      <c r="K181" t="s">
        <v>501</v>
      </c>
      <c r="L181">
        <v>100</v>
      </c>
      <c r="M181" t="s">
        <v>502</v>
      </c>
    </row>
    <row r="182" spans="1:13" x14ac:dyDescent="0.2">
      <c r="A182" s="12">
        <v>44605</v>
      </c>
      <c r="E182" t="s">
        <v>503</v>
      </c>
    </row>
    <row r="183" spans="1:13" x14ac:dyDescent="0.2">
      <c r="A183" s="12">
        <v>44606</v>
      </c>
      <c r="C183" t="s">
        <v>504</v>
      </c>
    </row>
    <row r="184" spans="1:13" x14ac:dyDescent="0.2">
      <c r="A184" s="12">
        <v>44610</v>
      </c>
      <c r="B184">
        <v>100</v>
      </c>
      <c r="D184">
        <v>100</v>
      </c>
      <c r="F184">
        <v>100</v>
      </c>
      <c r="G184">
        <v>89</v>
      </c>
      <c r="H184">
        <v>100</v>
      </c>
      <c r="I184" t="s">
        <v>505</v>
      </c>
      <c r="J184">
        <v>100</v>
      </c>
      <c r="K184" t="s">
        <v>506</v>
      </c>
      <c r="L184">
        <v>100</v>
      </c>
      <c r="M184" t="s">
        <v>507</v>
      </c>
    </row>
    <row r="185" spans="1:13" x14ac:dyDescent="0.2">
      <c r="A185" s="12">
        <v>44612</v>
      </c>
      <c r="E185" t="s">
        <v>508</v>
      </c>
    </row>
    <row r="186" spans="1:13" x14ac:dyDescent="0.2">
      <c r="A186" s="12">
        <v>44613</v>
      </c>
      <c r="C186" t="s">
        <v>509</v>
      </c>
    </row>
    <row r="187" spans="1:13" x14ac:dyDescent="0.2">
      <c r="A187" s="12">
        <v>44617</v>
      </c>
      <c r="B187">
        <v>100</v>
      </c>
      <c r="D187">
        <v>100</v>
      </c>
      <c r="F187">
        <v>100</v>
      </c>
      <c r="G187" t="s">
        <v>510</v>
      </c>
      <c r="H187">
        <v>100</v>
      </c>
      <c r="I187" t="s">
        <v>511</v>
      </c>
      <c r="J187">
        <v>100</v>
      </c>
      <c r="K187" t="s">
        <v>512</v>
      </c>
      <c r="L187">
        <v>100</v>
      </c>
      <c r="M187" t="s">
        <v>507</v>
      </c>
    </row>
    <row r="188" spans="1:13" x14ac:dyDescent="0.2">
      <c r="A188" s="12">
        <v>44619</v>
      </c>
      <c r="E188" t="s">
        <v>513</v>
      </c>
    </row>
    <row r="189" spans="1:13" x14ac:dyDescent="0.2">
      <c r="A189" s="12">
        <v>44620</v>
      </c>
      <c r="C189" t="s">
        <v>509</v>
      </c>
    </row>
    <row r="190" spans="1:13" x14ac:dyDescent="0.2">
      <c r="A190" s="12">
        <v>44624</v>
      </c>
      <c r="B190">
        <v>100</v>
      </c>
      <c r="D190">
        <v>100</v>
      </c>
      <c r="F190">
        <v>100</v>
      </c>
      <c r="G190" t="s">
        <v>514</v>
      </c>
      <c r="H190">
        <v>100</v>
      </c>
      <c r="I190" t="s">
        <v>515</v>
      </c>
      <c r="J190">
        <v>100</v>
      </c>
      <c r="K190" t="s">
        <v>516</v>
      </c>
      <c r="L190">
        <v>100</v>
      </c>
      <c r="M190" t="s">
        <v>507</v>
      </c>
    </row>
    <row r="191" spans="1:13" x14ac:dyDescent="0.2">
      <c r="A191" s="12">
        <v>44626</v>
      </c>
      <c r="E191" t="s">
        <v>517</v>
      </c>
    </row>
    <row r="192" spans="1:13" x14ac:dyDescent="0.2">
      <c r="A192" s="12">
        <v>44627</v>
      </c>
      <c r="C192" t="s">
        <v>518</v>
      </c>
    </row>
    <row r="193" spans="1:13" x14ac:dyDescent="0.2">
      <c r="A193" s="12">
        <v>44631</v>
      </c>
      <c r="B193">
        <v>100</v>
      </c>
      <c r="D193">
        <v>100</v>
      </c>
      <c r="F193">
        <v>100</v>
      </c>
      <c r="G193" t="s">
        <v>519</v>
      </c>
      <c r="H193">
        <v>100</v>
      </c>
      <c r="I193" t="s">
        <v>520</v>
      </c>
      <c r="J193">
        <v>100</v>
      </c>
      <c r="K193" t="s">
        <v>516</v>
      </c>
      <c r="L193">
        <v>100</v>
      </c>
      <c r="M193" t="s">
        <v>521</v>
      </c>
    </row>
    <row r="194" spans="1:13" x14ac:dyDescent="0.2">
      <c r="A194" s="12">
        <v>44633</v>
      </c>
      <c r="E194" t="s">
        <v>522</v>
      </c>
    </row>
    <row r="195" spans="1:13" x14ac:dyDescent="0.2">
      <c r="A195" s="12">
        <v>44634</v>
      </c>
      <c r="C195" t="s">
        <v>518</v>
      </c>
    </row>
    <row r="196" spans="1:13" x14ac:dyDescent="0.2">
      <c r="A196" s="12">
        <v>44638</v>
      </c>
      <c r="B196">
        <v>100</v>
      </c>
      <c r="D196">
        <v>100</v>
      </c>
      <c r="F196">
        <v>100</v>
      </c>
      <c r="G196" t="s">
        <v>184</v>
      </c>
      <c r="H196">
        <v>100</v>
      </c>
      <c r="I196" t="s">
        <v>523</v>
      </c>
      <c r="J196">
        <v>100</v>
      </c>
      <c r="K196" t="s">
        <v>524</v>
      </c>
      <c r="L196">
        <v>100</v>
      </c>
      <c r="M196" t="s">
        <v>525</v>
      </c>
    </row>
    <row r="197" spans="1:13" x14ac:dyDescent="0.2">
      <c r="A197" s="12">
        <v>44640</v>
      </c>
      <c r="E197" t="s">
        <v>526</v>
      </c>
    </row>
    <row r="198" spans="1:13" x14ac:dyDescent="0.2">
      <c r="A198" s="12">
        <v>44641</v>
      </c>
      <c r="C198" t="s">
        <v>518</v>
      </c>
    </row>
    <row r="199" spans="1:13" x14ac:dyDescent="0.2">
      <c r="A199" s="12">
        <v>44645</v>
      </c>
      <c r="B199">
        <v>100</v>
      </c>
      <c r="D199">
        <v>100</v>
      </c>
      <c r="F199">
        <v>100</v>
      </c>
      <c r="G199" t="s">
        <v>527</v>
      </c>
      <c r="H199">
        <v>100</v>
      </c>
      <c r="I199" t="s">
        <v>528</v>
      </c>
      <c r="J199">
        <v>100</v>
      </c>
      <c r="K199" t="s">
        <v>524</v>
      </c>
      <c r="L199">
        <v>100</v>
      </c>
      <c r="M199" t="s">
        <v>461</v>
      </c>
    </row>
    <row r="200" spans="1:13" x14ac:dyDescent="0.2">
      <c r="A200" s="12">
        <v>44647</v>
      </c>
      <c r="E200" t="s">
        <v>529</v>
      </c>
    </row>
    <row r="201" spans="1:13" x14ac:dyDescent="0.2">
      <c r="A201" s="12">
        <v>44648</v>
      </c>
      <c r="C201" t="s">
        <v>530</v>
      </c>
    </row>
    <row r="202" spans="1:13" x14ac:dyDescent="0.2">
      <c r="A202" s="12">
        <v>44652</v>
      </c>
      <c r="B202">
        <v>100</v>
      </c>
      <c r="D202">
        <v>100</v>
      </c>
      <c r="F202">
        <v>100</v>
      </c>
      <c r="G202" t="s">
        <v>531</v>
      </c>
      <c r="H202">
        <v>100</v>
      </c>
      <c r="I202" t="s">
        <v>532</v>
      </c>
      <c r="J202">
        <v>100</v>
      </c>
      <c r="K202" t="s">
        <v>524</v>
      </c>
      <c r="L202">
        <v>100</v>
      </c>
      <c r="M202" t="s">
        <v>461</v>
      </c>
    </row>
    <row r="203" spans="1:13" x14ac:dyDescent="0.2">
      <c r="A203" s="12">
        <v>44654</v>
      </c>
      <c r="E203" t="s">
        <v>533</v>
      </c>
    </row>
    <row r="204" spans="1:13" x14ac:dyDescent="0.2">
      <c r="A204" s="12">
        <v>44655</v>
      </c>
      <c r="C204" t="s">
        <v>530</v>
      </c>
    </row>
    <row r="205" spans="1:13" x14ac:dyDescent="0.2">
      <c r="A205" s="12">
        <v>44659</v>
      </c>
      <c r="B205">
        <v>100</v>
      </c>
      <c r="D205">
        <v>100</v>
      </c>
      <c r="F205">
        <v>100</v>
      </c>
      <c r="G205" t="s">
        <v>534</v>
      </c>
      <c r="H205">
        <v>100</v>
      </c>
      <c r="I205" t="s">
        <v>535</v>
      </c>
      <c r="J205">
        <v>100</v>
      </c>
      <c r="K205" t="s">
        <v>524</v>
      </c>
      <c r="L205">
        <v>100</v>
      </c>
      <c r="M205" t="s">
        <v>461</v>
      </c>
    </row>
    <row r="206" spans="1:13" x14ac:dyDescent="0.2">
      <c r="A206" s="12">
        <v>44661</v>
      </c>
      <c r="E206" t="s">
        <v>536</v>
      </c>
    </row>
    <row r="207" spans="1:13" x14ac:dyDescent="0.2">
      <c r="A207" s="12">
        <v>44662</v>
      </c>
      <c r="C207" t="s">
        <v>530</v>
      </c>
    </row>
    <row r="208" spans="1:13" x14ac:dyDescent="0.2">
      <c r="A208" s="12">
        <v>44666</v>
      </c>
      <c r="B208">
        <v>100</v>
      </c>
      <c r="D208">
        <v>100</v>
      </c>
      <c r="F208">
        <v>100</v>
      </c>
      <c r="G208" t="s">
        <v>537</v>
      </c>
      <c r="H208">
        <v>100</v>
      </c>
      <c r="I208" t="s">
        <v>538</v>
      </c>
      <c r="J208">
        <v>100</v>
      </c>
      <c r="K208" t="s">
        <v>539</v>
      </c>
      <c r="L208">
        <v>100</v>
      </c>
      <c r="M208" t="s">
        <v>461</v>
      </c>
    </row>
    <row r="209" spans="1:13" x14ac:dyDescent="0.2">
      <c r="A209" s="12">
        <v>44668</v>
      </c>
      <c r="E209" t="s">
        <v>540</v>
      </c>
    </row>
    <row r="210" spans="1:13" x14ac:dyDescent="0.2">
      <c r="A210" s="12">
        <v>44669</v>
      </c>
      <c r="C210" t="s">
        <v>530</v>
      </c>
    </row>
    <row r="211" spans="1:13" x14ac:dyDescent="0.2">
      <c r="A211" s="12">
        <v>44673</v>
      </c>
      <c r="B211">
        <v>100</v>
      </c>
      <c r="D211">
        <v>100</v>
      </c>
      <c r="F211">
        <v>100</v>
      </c>
      <c r="G211" t="s">
        <v>541</v>
      </c>
      <c r="H211">
        <v>100</v>
      </c>
      <c r="I211" t="s">
        <v>538</v>
      </c>
      <c r="J211">
        <v>100</v>
      </c>
      <c r="K211" t="s">
        <v>539</v>
      </c>
      <c r="L211">
        <v>100</v>
      </c>
      <c r="M211" t="s">
        <v>542</v>
      </c>
    </row>
    <row r="212" spans="1:13" x14ac:dyDescent="0.2">
      <c r="A212" s="12">
        <v>44675</v>
      </c>
      <c r="E212" t="s">
        <v>543</v>
      </c>
    </row>
    <row r="213" spans="1:13" x14ac:dyDescent="0.2">
      <c r="A213" s="12">
        <v>44676</v>
      </c>
      <c r="C213" t="s">
        <v>530</v>
      </c>
    </row>
    <row r="214" spans="1:13" x14ac:dyDescent="0.2">
      <c r="A214" s="12">
        <v>44680</v>
      </c>
      <c r="B214">
        <v>100</v>
      </c>
      <c r="D214">
        <v>100</v>
      </c>
      <c r="F214">
        <v>100</v>
      </c>
      <c r="G214" t="s">
        <v>544</v>
      </c>
      <c r="H214">
        <v>100</v>
      </c>
      <c r="I214" t="s">
        <v>545</v>
      </c>
      <c r="J214">
        <v>100</v>
      </c>
      <c r="K214" t="s">
        <v>539</v>
      </c>
      <c r="L214">
        <v>100</v>
      </c>
      <c r="M214" t="s">
        <v>542</v>
      </c>
    </row>
    <row r="215" spans="1:13" x14ac:dyDescent="0.2">
      <c r="A215" s="12">
        <v>44682</v>
      </c>
      <c r="E215" t="s">
        <v>546</v>
      </c>
    </row>
    <row r="216" spans="1:13" x14ac:dyDescent="0.2">
      <c r="A216" s="12">
        <v>44683</v>
      </c>
      <c r="C216" t="s">
        <v>547</v>
      </c>
    </row>
    <row r="217" spans="1:13" x14ac:dyDescent="0.2">
      <c r="A217" s="12">
        <v>44687</v>
      </c>
      <c r="B217">
        <v>100</v>
      </c>
      <c r="D217">
        <v>100</v>
      </c>
      <c r="F217">
        <v>100</v>
      </c>
      <c r="G217" t="s">
        <v>548</v>
      </c>
      <c r="H217">
        <v>100</v>
      </c>
      <c r="I217" t="s">
        <v>545</v>
      </c>
      <c r="J217">
        <v>100</v>
      </c>
      <c r="K217" t="s">
        <v>539</v>
      </c>
      <c r="L217">
        <v>100</v>
      </c>
      <c r="M217" t="s">
        <v>542</v>
      </c>
    </row>
    <row r="218" spans="1:13" x14ac:dyDescent="0.2">
      <c r="A218" s="12">
        <v>44689</v>
      </c>
      <c r="E218" t="s">
        <v>549</v>
      </c>
    </row>
    <row r="219" spans="1:13" x14ac:dyDescent="0.2">
      <c r="A219" s="12">
        <v>44690</v>
      </c>
      <c r="C219" t="s">
        <v>547</v>
      </c>
    </row>
    <row r="220" spans="1:13" x14ac:dyDescent="0.2">
      <c r="A220" s="12">
        <v>44694</v>
      </c>
      <c r="B220">
        <v>100</v>
      </c>
      <c r="D220">
        <v>100</v>
      </c>
      <c r="F220">
        <v>100</v>
      </c>
      <c r="G220" t="s">
        <v>550</v>
      </c>
      <c r="H220">
        <v>100</v>
      </c>
      <c r="I220" t="s">
        <v>551</v>
      </c>
      <c r="J220">
        <v>100</v>
      </c>
      <c r="K220" t="s">
        <v>539</v>
      </c>
      <c r="L220">
        <v>100</v>
      </c>
      <c r="M220" t="s">
        <v>542</v>
      </c>
    </row>
    <row r="221" spans="1:13" x14ac:dyDescent="0.2">
      <c r="A221" s="12">
        <v>44696</v>
      </c>
      <c r="E221" t="s">
        <v>552</v>
      </c>
    </row>
    <row r="222" spans="1:13" x14ac:dyDescent="0.2">
      <c r="A222" s="12">
        <v>44697</v>
      </c>
      <c r="C222" t="s">
        <v>547</v>
      </c>
    </row>
    <row r="223" spans="1:13" x14ac:dyDescent="0.2">
      <c r="A223" s="12">
        <v>44701</v>
      </c>
      <c r="B223">
        <v>100</v>
      </c>
      <c r="D223">
        <v>100</v>
      </c>
      <c r="F223">
        <v>100</v>
      </c>
      <c r="G223" t="s">
        <v>553</v>
      </c>
      <c r="H223">
        <v>100</v>
      </c>
      <c r="I223" t="s">
        <v>551</v>
      </c>
      <c r="J223">
        <v>100</v>
      </c>
      <c r="K223" t="s">
        <v>539</v>
      </c>
      <c r="L223">
        <v>100</v>
      </c>
      <c r="M223" t="s">
        <v>542</v>
      </c>
    </row>
    <row r="224" spans="1:13" x14ac:dyDescent="0.2">
      <c r="A224" s="12">
        <v>44703</v>
      </c>
      <c r="E224" t="s">
        <v>554</v>
      </c>
    </row>
    <row r="225" spans="1:13" x14ac:dyDescent="0.2">
      <c r="A225" s="12">
        <v>44704</v>
      </c>
      <c r="C225" t="s">
        <v>547</v>
      </c>
    </row>
    <row r="226" spans="1:13" x14ac:dyDescent="0.2">
      <c r="A226" s="12">
        <v>44708</v>
      </c>
      <c r="B226">
        <v>100</v>
      </c>
      <c r="D226">
        <v>100</v>
      </c>
      <c r="F226">
        <v>100</v>
      </c>
      <c r="G226" t="s">
        <v>553</v>
      </c>
      <c r="H226">
        <v>100</v>
      </c>
      <c r="I226" t="s">
        <v>555</v>
      </c>
      <c r="J226">
        <v>100</v>
      </c>
      <c r="K226" t="s">
        <v>539</v>
      </c>
      <c r="L226">
        <v>100</v>
      </c>
      <c r="M226" t="s">
        <v>542</v>
      </c>
    </row>
    <row r="227" spans="1:13" x14ac:dyDescent="0.2">
      <c r="A227" s="12">
        <v>44710</v>
      </c>
      <c r="E227" t="s">
        <v>556</v>
      </c>
    </row>
    <row r="228" spans="1:13" x14ac:dyDescent="0.2">
      <c r="A228" s="12">
        <v>44711</v>
      </c>
      <c r="C228" t="s">
        <v>547</v>
      </c>
    </row>
    <row r="229" spans="1:13" x14ac:dyDescent="0.2">
      <c r="A229" s="12">
        <v>44715</v>
      </c>
      <c r="B229">
        <v>100</v>
      </c>
      <c r="D229">
        <v>100</v>
      </c>
      <c r="F229">
        <v>100</v>
      </c>
      <c r="G229" t="s">
        <v>557</v>
      </c>
      <c r="H229">
        <v>100</v>
      </c>
      <c r="I229" t="s">
        <v>555</v>
      </c>
      <c r="J229">
        <v>100</v>
      </c>
      <c r="K229" t="s">
        <v>558</v>
      </c>
      <c r="L229">
        <v>100</v>
      </c>
      <c r="M229" t="s">
        <v>542</v>
      </c>
    </row>
    <row r="230" spans="1:13" x14ac:dyDescent="0.2">
      <c r="A230" s="12">
        <v>44717</v>
      </c>
      <c r="E230" t="s">
        <v>559</v>
      </c>
    </row>
    <row r="231" spans="1:13" x14ac:dyDescent="0.2">
      <c r="A231" s="12">
        <v>44718</v>
      </c>
      <c r="C231" t="s">
        <v>547</v>
      </c>
    </row>
    <row r="232" spans="1:13" x14ac:dyDescent="0.2">
      <c r="A232" s="12">
        <v>44722</v>
      </c>
      <c r="B232">
        <v>100</v>
      </c>
      <c r="D232">
        <v>100</v>
      </c>
      <c r="F232">
        <v>100</v>
      </c>
      <c r="G232" t="s">
        <v>560</v>
      </c>
      <c r="H232">
        <v>100</v>
      </c>
      <c r="I232" t="s">
        <v>561</v>
      </c>
      <c r="J232">
        <v>100</v>
      </c>
      <c r="K232" t="s">
        <v>558</v>
      </c>
      <c r="L232">
        <v>100</v>
      </c>
      <c r="M232" t="s">
        <v>542</v>
      </c>
    </row>
    <row r="233" spans="1:13" x14ac:dyDescent="0.2">
      <c r="A233" s="12">
        <v>44724</v>
      </c>
      <c r="E233" t="s">
        <v>562</v>
      </c>
    </row>
    <row r="234" spans="1:13" x14ac:dyDescent="0.2">
      <c r="A234" s="12">
        <v>44725</v>
      </c>
      <c r="C234" t="s">
        <v>547</v>
      </c>
    </row>
    <row r="235" spans="1:13" x14ac:dyDescent="0.2">
      <c r="A235" s="12">
        <v>44729</v>
      </c>
      <c r="B235">
        <v>100</v>
      </c>
      <c r="D235">
        <v>100</v>
      </c>
      <c r="F235">
        <v>100</v>
      </c>
      <c r="G235" t="s">
        <v>560</v>
      </c>
      <c r="H235">
        <v>100</v>
      </c>
      <c r="I235" t="s">
        <v>561</v>
      </c>
      <c r="J235">
        <v>100</v>
      </c>
      <c r="K235" t="s">
        <v>558</v>
      </c>
      <c r="L235">
        <v>100</v>
      </c>
      <c r="M235" t="s">
        <v>542</v>
      </c>
    </row>
    <row r="236" spans="1:13" x14ac:dyDescent="0.2">
      <c r="A236" s="12">
        <v>44731</v>
      </c>
      <c r="E236" t="s">
        <v>563</v>
      </c>
    </row>
    <row r="237" spans="1:13" x14ac:dyDescent="0.2">
      <c r="A237" s="12">
        <v>44732</v>
      </c>
      <c r="C237" t="s">
        <v>564</v>
      </c>
    </row>
    <row r="238" spans="1:13" x14ac:dyDescent="0.2">
      <c r="A238" s="12">
        <v>44736</v>
      </c>
      <c r="B238">
        <v>100</v>
      </c>
      <c r="D238">
        <v>100</v>
      </c>
      <c r="F238">
        <v>100</v>
      </c>
      <c r="G238" t="s">
        <v>565</v>
      </c>
      <c r="H238">
        <v>100</v>
      </c>
      <c r="I238" t="s">
        <v>566</v>
      </c>
      <c r="J238">
        <v>100</v>
      </c>
      <c r="K238" t="s">
        <v>558</v>
      </c>
      <c r="L238">
        <v>100</v>
      </c>
      <c r="M238" t="s">
        <v>542</v>
      </c>
    </row>
    <row r="239" spans="1:13" x14ac:dyDescent="0.2">
      <c r="A239" s="12">
        <v>44738</v>
      </c>
      <c r="E239" t="s">
        <v>567</v>
      </c>
    </row>
    <row r="240" spans="1:13" x14ac:dyDescent="0.2">
      <c r="A240" s="12">
        <v>44739</v>
      </c>
      <c r="C240" t="s">
        <v>564</v>
      </c>
    </row>
    <row r="241" spans="1:13" x14ac:dyDescent="0.2">
      <c r="A241" s="12">
        <v>44743</v>
      </c>
      <c r="B241">
        <v>100</v>
      </c>
      <c r="D241">
        <v>100</v>
      </c>
      <c r="F241">
        <v>100</v>
      </c>
      <c r="G241" t="s">
        <v>568</v>
      </c>
      <c r="H241">
        <v>100</v>
      </c>
      <c r="I241" t="s">
        <v>566</v>
      </c>
      <c r="J241">
        <v>100</v>
      </c>
      <c r="K241" t="s">
        <v>558</v>
      </c>
      <c r="L241">
        <v>100</v>
      </c>
      <c r="M241" t="s">
        <v>542</v>
      </c>
    </row>
    <row r="242" spans="1:13" x14ac:dyDescent="0.2">
      <c r="A242" s="12">
        <v>44746</v>
      </c>
      <c r="C242" t="s">
        <v>564</v>
      </c>
    </row>
    <row r="243" spans="1:13" x14ac:dyDescent="0.2">
      <c r="A243" s="12">
        <v>44750</v>
      </c>
      <c r="B243">
        <v>100</v>
      </c>
      <c r="D243">
        <v>100</v>
      </c>
      <c r="F243">
        <v>100</v>
      </c>
      <c r="G243" t="s">
        <v>569</v>
      </c>
      <c r="H243">
        <v>100</v>
      </c>
      <c r="I243" t="s">
        <v>570</v>
      </c>
      <c r="J243">
        <v>100</v>
      </c>
      <c r="K243" t="s">
        <v>571</v>
      </c>
      <c r="L243">
        <v>100</v>
      </c>
      <c r="M243" t="s">
        <v>542</v>
      </c>
    </row>
    <row r="244" spans="1:13" x14ac:dyDescent="0.2">
      <c r="A244" s="12">
        <v>44753</v>
      </c>
      <c r="C244" t="s">
        <v>564</v>
      </c>
    </row>
    <row r="245" spans="1:13" x14ac:dyDescent="0.2">
      <c r="A245" s="12">
        <v>44757</v>
      </c>
      <c r="B245">
        <v>100</v>
      </c>
      <c r="D245">
        <v>100</v>
      </c>
      <c r="F245">
        <v>100</v>
      </c>
      <c r="G245" t="s">
        <v>572</v>
      </c>
      <c r="H245">
        <v>100</v>
      </c>
      <c r="I245" t="s">
        <v>570</v>
      </c>
      <c r="J245">
        <v>100</v>
      </c>
      <c r="K245" t="s">
        <v>573</v>
      </c>
      <c r="L245">
        <v>100</v>
      </c>
      <c r="M245" t="s">
        <v>542</v>
      </c>
    </row>
    <row r="246" spans="1:13" x14ac:dyDescent="0.2">
      <c r="A246" s="12">
        <v>44760</v>
      </c>
      <c r="C246" t="s">
        <v>574</v>
      </c>
    </row>
    <row r="247" spans="1:13" x14ac:dyDescent="0.2">
      <c r="A247" s="12">
        <v>44764</v>
      </c>
      <c r="B247">
        <v>100</v>
      </c>
      <c r="D247">
        <v>100</v>
      </c>
      <c r="F247">
        <v>100</v>
      </c>
      <c r="G247" t="s">
        <v>575</v>
      </c>
      <c r="H247">
        <v>100</v>
      </c>
      <c r="I247" t="s">
        <v>576</v>
      </c>
      <c r="J247">
        <v>100</v>
      </c>
      <c r="K247" t="s">
        <v>577</v>
      </c>
      <c r="L247">
        <v>100</v>
      </c>
      <c r="M247" t="s">
        <v>542</v>
      </c>
    </row>
    <row r="248" spans="1:13" x14ac:dyDescent="0.2">
      <c r="A248" s="12">
        <v>44767</v>
      </c>
      <c r="C248" t="s">
        <v>578</v>
      </c>
    </row>
    <row r="249" spans="1:13" x14ac:dyDescent="0.2">
      <c r="A249" s="12">
        <v>44771</v>
      </c>
      <c r="B249">
        <v>100</v>
      </c>
      <c r="D249">
        <v>100</v>
      </c>
      <c r="F249">
        <v>100</v>
      </c>
      <c r="G249" t="s">
        <v>575</v>
      </c>
      <c r="H249">
        <v>100</v>
      </c>
      <c r="I249" t="s">
        <v>579</v>
      </c>
      <c r="J249">
        <v>100</v>
      </c>
      <c r="K249" t="s">
        <v>577</v>
      </c>
      <c r="L249">
        <v>100</v>
      </c>
      <c r="M249" t="s">
        <v>542</v>
      </c>
    </row>
    <row r="250" spans="1:13" x14ac:dyDescent="0.2">
      <c r="A250" s="12">
        <v>44774</v>
      </c>
      <c r="C250" t="s">
        <v>580</v>
      </c>
    </row>
    <row r="251" spans="1:13" x14ac:dyDescent="0.2">
      <c r="A251" s="12">
        <v>44778</v>
      </c>
      <c r="B251">
        <v>100</v>
      </c>
      <c r="D251">
        <v>100</v>
      </c>
      <c r="F251">
        <v>100</v>
      </c>
      <c r="G251" t="s">
        <v>581</v>
      </c>
      <c r="H251">
        <v>100</v>
      </c>
      <c r="I251" t="s">
        <v>579</v>
      </c>
      <c r="J251">
        <v>100</v>
      </c>
      <c r="K251" t="s">
        <v>582</v>
      </c>
      <c r="L251">
        <v>100</v>
      </c>
      <c r="M251" t="s">
        <v>542</v>
      </c>
    </row>
    <row r="252" spans="1:13" x14ac:dyDescent="0.2">
      <c r="A252" s="12">
        <v>44781</v>
      </c>
      <c r="C252" t="s">
        <v>580</v>
      </c>
    </row>
    <row r="253" spans="1:13" x14ac:dyDescent="0.2">
      <c r="A253" s="12">
        <v>44785</v>
      </c>
      <c r="B253">
        <v>100</v>
      </c>
      <c r="D253">
        <v>100</v>
      </c>
      <c r="F253">
        <v>100</v>
      </c>
      <c r="G253" t="s">
        <v>581</v>
      </c>
      <c r="H253">
        <v>100</v>
      </c>
      <c r="I253" t="s">
        <v>583</v>
      </c>
      <c r="J253">
        <v>100</v>
      </c>
      <c r="K253" t="s">
        <v>582</v>
      </c>
      <c r="L253">
        <v>100</v>
      </c>
      <c r="M253" t="s">
        <v>542</v>
      </c>
    </row>
    <row r="254" spans="1:13" x14ac:dyDescent="0.2">
      <c r="A254" s="12">
        <v>44788</v>
      </c>
      <c r="C254">
        <v>93</v>
      </c>
    </row>
    <row r="255" spans="1:13" x14ac:dyDescent="0.2">
      <c r="A255" s="12">
        <v>44792</v>
      </c>
      <c r="B255">
        <v>100</v>
      </c>
      <c r="D255">
        <v>100</v>
      </c>
      <c r="F255">
        <v>100</v>
      </c>
      <c r="G255" t="s">
        <v>584</v>
      </c>
      <c r="H255">
        <v>100</v>
      </c>
      <c r="I255" t="s">
        <v>583</v>
      </c>
      <c r="J255">
        <v>100</v>
      </c>
      <c r="K255" t="s">
        <v>582</v>
      </c>
      <c r="L255">
        <v>100</v>
      </c>
      <c r="M255" t="s">
        <v>542</v>
      </c>
    </row>
    <row r="256" spans="1:13" x14ac:dyDescent="0.2">
      <c r="A256" s="12">
        <v>44795</v>
      </c>
      <c r="C256" t="s">
        <v>585</v>
      </c>
    </row>
    <row r="257" spans="1:13" x14ac:dyDescent="0.2">
      <c r="A257" s="12">
        <v>44799</v>
      </c>
      <c r="B257">
        <v>100</v>
      </c>
      <c r="D257">
        <v>100</v>
      </c>
      <c r="F257">
        <v>100</v>
      </c>
      <c r="G257" t="s">
        <v>584</v>
      </c>
      <c r="H257">
        <v>100</v>
      </c>
      <c r="I257" t="s">
        <v>586</v>
      </c>
      <c r="J257">
        <v>100</v>
      </c>
      <c r="K257" t="s">
        <v>587</v>
      </c>
      <c r="L257">
        <v>100</v>
      </c>
      <c r="M257" t="s">
        <v>542</v>
      </c>
    </row>
    <row r="258" spans="1:13" x14ac:dyDescent="0.2">
      <c r="A258" s="12">
        <v>44802</v>
      </c>
      <c r="C258" t="s">
        <v>585</v>
      </c>
    </row>
    <row r="259" spans="1:13" x14ac:dyDescent="0.2">
      <c r="A259" s="12">
        <v>44806</v>
      </c>
      <c r="B259">
        <v>100</v>
      </c>
      <c r="D259">
        <v>100</v>
      </c>
      <c r="F259">
        <v>100</v>
      </c>
      <c r="G259" t="s">
        <v>588</v>
      </c>
      <c r="H259">
        <v>100</v>
      </c>
      <c r="I259" t="s">
        <v>586</v>
      </c>
      <c r="J259">
        <v>100</v>
      </c>
      <c r="K259" t="s">
        <v>284</v>
      </c>
      <c r="L259">
        <v>100</v>
      </c>
      <c r="M259" t="s">
        <v>542</v>
      </c>
    </row>
    <row r="260" spans="1:13" x14ac:dyDescent="0.2">
      <c r="A260" s="12">
        <v>44809</v>
      </c>
      <c r="C260" t="s">
        <v>589</v>
      </c>
    </row>
    <row r="261" spans="1:13" x14ac:dyDescent="0.2">
      <c r="A261" s="12">
        <v>44813</v>
      </c>
      <c r="B261">
        <v>100</v>
      </c>
      <c r="D261">
        <v>100</v>
      </c>
      <c r="F261">
        <v>100</v>
      </c>
      <c r="G261" t="s">
        <v>588</v>
      </c>
      <c r="H261">
        <v>100</v>
      </c>
      <c r="I261" t="s">
        <v>586</v>
      </c>
      <c r="J261">
        <v>100</v>
      </c>
      <c r="K261" t="s">
        <v>284</v>
      </c>
      <c r="L261">
        <v>100</v>
      </c>
      <c r="M261" t="s">
        <v>590</v>
      </c>
    </row>
    <row r="262" spans="1:13" x14ac:dyDescent="0.2">
      <c r="A262" s="12">
        <v>44816</v>
      </c>
      <c r="C262" t="s">
        <v>589</v>
      </c>
    </row>
    <row r="263" spans="1:13" x14ac:dyDescent="0.2">
      <c r="A263" s="12">
        <v>44820</v>
      </c>
      <c r="B263">
        <v>100</v>
      </c>
      <c r="D263">
        <v>100</v>
      </c>
      <c r="F263">
        <v>100</v>
      </c>
      <c r="G263" t="s">
        <v>588</v>
      </c>
      <c r="H263">
        <v>100</v>
      </c>
      <c r="I263" t="s">
        <v>586</v>
      </c>
      <c r="J263">
        <v>100</v>
      </c>
      <c r="K263" t="s">
        <v>284</v>
      </c>
      <c r="L263">
        <v>100</v>
      </c>
      <c r="M263" t="s">
        <v>591</v>
      </c>
    </row>
    <row r="264" spans="1:13" x14ac:dyDescent="0.2">
      <c r="A264" s="12">
        <v>44823</v>
      </c>
      <c r="C264" t="s">
        <v>589</v>
      </c>
    </row>
    <row r="265" spans="1:13" x14ac:dyDescent="0.2">
      <c r="A265" s="12">
        <v>44827</v>
      </c>
      <c r="B265">
        <v>100</v>
      </c>
      <c r="D265">
        <v>100</v>
      </c>
      <c r="F265">
        <v>100</v>
      </c>
      <c r="G265" t="s">
        <v>592</v>
      </c>
      <c r="H265">
        <v>100</v>
      </c>
      <c r="I265" t="s">
        <v>593</v>
      </c>
      <c r="J265">
        <v>100</v>
      </c>
      <c r="K265" t="s">
        <v>594</v>
      </c>
      <c r="L265">
        <v>100</v>
      </c>
      <c r="M265" t="s">
        <v>591</v>
      </c>
    </row>
    <row r="266" spans="1:13" x14ac:dyDescent="0.2">
      <c r="A266" s="12">
        <v>44830</v>
      </c>
      <c r="C266" t="s">
        <v>589</v>
      </c>
    </row>
    <row r="267" spans="1:13" x14ac:dyDescent="0.2">
      <c r="A267" s="12">
        <v>44834</v>
      </c>
      <c r="B267">
        <v>100</v>
      </c>
      <c r="D267">
        <v>100</v>
      </c>
      <c r="F267">
        <v>100</v>
      </c>
      <c r="G267" t="s">
        <v>592</v>
      </c>
      <c r="H267">
        <v>100</v>
      </c>
      <c r="I267" t="s">
        <v>593</v>
      </c>
      <c r="J267">
        <v>100</v>
      </c>
      <c r="K267" t="s">
        <v>594</v>
      </c>
      <c r="L267">
        <v>100</v>
      </c>
      <c r="M267" t="s">
        <v>595</v>
      </c>
    </row>
    <row r="268" spans="1:13" x14ac:dyDescent="0.2">
      <c r="A268" s="12">
        <v>44837</v>
      </c>
      <c r="C268" t="s">
        <v>589</v>
      </c>
    </row>
    <row r="269" spans="1:13" x14ac:dyDescent="0.2">
      <c r="A269" s="12">
        <v>44841</v>
      </c>
      <c r="B269">
        <v>100</v>
      </c>
      <c r="D269">
        <v>100</v>
      </c>
      <c r="F269">
        <v>100</v>
      </c>
      <c r="G269" t="s">
        <v>592</v>
      </c>
      <c r="H269">
        <v>100</v>
      </c>
      <c r="I269" t="s">
        <v>593</v>
      </c>
      <c r="J269">
        <v>100</v>
      </c>
      <c r="K269" t="s">
        <v>594</v>
      </c>
      <c r="L269">
        <v>100</v>
      </c>
      <c r="M269" t="s">
        <v>595</v>
      </c>
    </row>
    <row r="270" spans="1:13" x14ac:dyDescent="0.2">
      <c r="A270" s="12">
        <v>44844</v>
      </c>
      <c r="C270" t="s">
        <v>596</v>
      </c>
    </row>
    <row r="271" spans="1:13" x14ac:dyDescent="0.2">
      <c r="A271" s="12">
        <v>44848</v>
      </c>
      <c r="B271">
        <v>100</v>
      </c>
      <c r="D271">
        <v>100</v>
      </c>
      <c r="F271">
        <v>100</v>
      </c>
      <c r="G271" t="s">
        <v>597</v>
      </c>
      <c r="H271">
        <v>100</v>
      </c>
      <c r="I271" t="s">
        <v>593</v>
      </c>
      <c r="J271">
        <v>100</v>
      </c>
      <c r="K271" t="s">
        <v>594</v>
      </c>
      <c r="L271">
        <v>100</v>
      </c>
      <c r="M271" t="s">
        <v>598</v>
      </c>
    </row>
    <row r="272" spans="1:13" x14ac:dyDescent="0.2">
      <c r="A272" s="12">
        <v>44851</v>
      </c>
      <c r="C272" t="s">
        <v>596</v>
      </c>
    </row>
    <row r="273" spans="1:13" x14ac:dyDescent="0.2">
      <c r="A273" s="12">
        <v>44855</v>
      </c>
      <c r="B273">
        <v>100</v>
      </c>
      <c r="D273">
        <v>100</v>
      </c>
      <c r="F273">
        <v>100</v>
      </c>
      <c r="G273" t="s">
        <v>597</v>
      </c>
      <c r="H273">
        <v>100</v>
      </c>
      <c r="I273" t="s">
        <v>599</v>
      </c>
      <c r="J273">
        <v>100</v>
      </c>
      <c r="K273" t="s">
        <v>594</v>
      </c>
      <c r="L273">
        <v>100</v>
      </c>
      <c r="M273" t="s">
        <v>598</v>
      </c>
    </row>
    <row r="274" spans="1:13" x14ac:dyDescent="0.2">
      <c r="A274" s="12">
        <v>44858</v>
      </c>
      <c r="C274" t="s">
        <v>600</v>
      </c>
    </row>
    <row r="275" spans="1:13" x14ac:dyDescent="0.2">
      <c r="A275" s="12">
        <v>44862</v>
      </c>
      <c r="B275">
        <v>100</v>
      </c>
      <c r="D275">
        <v>100</v>
      </c>
      <c r="F275">
        <v>100</v>
      </c>
      <c r="G275" t="s">
        <v>601</v>
      </c>
      <c r="H275">
        <v>100</v>
      </c>
      <c r="I275" t="s">
        <v>599</v>
      </c>
      <c r="J275">
        <v>100</v>
      </c>
      <c r="K275" t="s">
        <v>594</v>
      </c>
      <c r="L275">
        <v>100</v>
      </c>
      <c r="M275" t="s">
        <v>598</v>
      </c>
    </row>
    <row r="276" spans="1:13" x14ac:dyDescent="0.2">
      <c r="A276" s="12">
        <v>44865</v>
      </c>
      <c r="C276" t="s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9411-EE0B-4F66-B6BA-F7B425E2E9B3}">
  <dimension ref="A1:N276"/>
  <sheetViews>
    <sheetView workbookViewId="0">
      <pane xSplit="1" ySplit="1" topLeftCell="L145" activePane="bottomRight" state="frozen"/>
      <selection pane="topRight" activeCell="B1" sqref="B1"/>
      <selection pane="bottomLeft" activeCell="A2" sqref="A2"/>
      <selection pane="bottomRight" activeCell="N1" sqref="N1:N1048576"/>
    </sheetView>
  </sheetViews>
  <sheetFormatPr baseColWidth="10" defaultRowHeight="16" x14ac:dyDescent="0.2"/>
  <cols>
    <col min="2" max="13" width="10.6640625" style="3"/>
  </cols>
  <sheetData>
    <row r="1" spans="1:14" x14ac:dyDescent="0.2">
      <c r="A1" t="s">
        <v>76</v>
      </c>
      <c r="B1" s="3" t="s">
        <v>2</v>
      </c>
      <c r="C1" s="3" t="s">
        <v>13</v>
      </c>
      <c r="D1" s="3" t="s">
        <v>3</v>
      </c>
      <c r="E1" s="3" t="s">
        <v>53</v>
      </c>
      <c r="F1" s="3" t="s">
        <v>11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  <c r="N1" t="s">
        <v>5</v>
      </c>
    </row>
    <row r="2" spans="1:14" x14ac:dyDescent="0.2">
      <c r="A2" s="12">
        <v>44178</v>
      </c>
      <c r="E2" s="3">
        <v>4.2464099999999999E-3</v>
      </c>
    </row>
    <row r="3" spans="1:14" x14ac:dyDescent="0.2">
      <c r="A3" s="12">
        <v>44185</v>
      </c>
      <c r="E3" s="3">
        <v>4.6540699999999997E-3</v>
      </c>
    </row>
    <row r="4" spans="1:14" x14ac:dyDescent="0.2">
      <c r="A4" s="12">
        <v>44186</v>
      </c>
      <c r="N4">
        <v>0</v>
      </c>
    </row>
    <row r="5" spans="1:14" x14ac:dyDescent="0.2">
      <c r="A5" s="12">
        <v>44192</v>
      </c>
      <c r="E5" s="3">
        <v>4.7220099999999996E-3</v>
      </c>
    </row>
    <row r="6" spans="1:14" x14ac:dyDescent="0.2">
      <c r="A6" s="12">
        <v>44193</v>
      </c>
      <c r="N6">
        <v>0</v>
      </c>
    </row>
    <row r="7" spans="1:14" x14ac:dyDescent="0.2">
      <c r="A7" s="12">
        <v>44197</v>
      </c>
      <c r="D7" s="3">
        <v>0</v>
      </c>
      <c r="G7" s="3">
        <v>0</v>
      </c>
      <c r="I7" s="3">
        <v>0</v>
      </c>
      <c r="K7" s="3">
        <v>0</v>
      </c>
      <c r="L7" s="3">
        <v>0</v>
      </c>
      <c r="M7" s="3">
        <v>0</v>
      </c>
    </row>
    <row r="8" spans="1:14" x14ac:dyDescent="0.2">
      <c r="A8" s="12">
        <v>44199</v>
      </c>
      <c r="E8" s="3">
        <v>0.21048627</v>
      </c>
    </row>
    <row r="9" spans="1:14" x14ac:dyDescent="0.2">
      <c r="A9" s="12">
        <v>44200</v>
      </c>
      <c r="N9">
        <v>0</v>
      </c>
    </row>
    <row r="10" spans="1:14" x14ac:dyDescent="0.2">
      <c r="A10" s="12">
        <v>44204</v>
      </c>
      <c r="B10" s="3">
        <v>0</v>
      </c>
      <c r="D10" s="3">
        <v>0</v>
      </c>
      <c r="F10" s="3">
        <v>0</v>
      </c>
      <c r="G10" s="3">
        <v>0</v>
      </c>
      <c r="H10" s="3">
        <v>0.01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4" x14ac:dyDescent="0.2">
      <c r="A11" s="12">
        <v>44206</v>
      </c>
      <c r="E11" s="3">
        <v>10.032204999999999</v>
      </c>
    </row>
    <row r="12" spans="1:14" x14ac:dyDescent="0.2">
      <c r="A12" s="12">
        <v>44207</v>
      </c>
      <c r="N12">
        <v>0</v>
      </c>
    </row>
    <row r="13" spans="1:14" x14ac:dyDescent="0.2">
      <c r="A13" s="12">
        <v>44211</v>
      </c>
      <c r="B13" s="3">
        <v>0</v>
      </c>
      <c r="D13" s="3">
        <v>0.03</v>
      </c>
      <c r="F13" s="3">
        <v>0.03</v>
      </c>
      <c r="G13" s="3">
        <v>0</v>
      </c>
      <c r="H13" s="3">
        <v>0.01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4" x14ac:dyDescent="0.2">
      <c r="A14" s="12">
        <v>44213</v>
      </c>
      <c r="E14" s="3">
        <v>10.649158</v>
      </c>
    </row>
    <row r="15" spans="1:14" x14ac:dyDescent="0.2">
      <c r="A15" s="12">
        <v>44214</v>
      </c>
      <c r="N15">
        <v>1.5</v>
      </c>
    </row>
    <row r="16" spans="1:14" x14ac:dyDescent="0.2">
      <c r="A16" s="12">
        <v>44218</v>
      </c>
      <c r="B16" s="3">
        <v>7.0000000000000007E-2</v>
      </c>
      <c r="D16" s="3">
        <v>1.34</v>
      </c>
      <c r="F16" s="3">
        <v>1.21</v>
      </c>
      <c r="G16" s="3">
        <v>0.01</v>
      </c>
      <c r="H16" s="3">
        <v>0.01</v>
      </c>
      <c r="I16" s="3">
        <v>0.11</v>
      </c>
      <c r="J16" s="3">
        <v>0</v>
      </c>
      <c r="K16" s="3">
        <v>0.56999999000000001</v>
      </c>
      <c r="L16" s="3">
        <v>0.04</v>
      </c>
      <c r="M16" s="3">
        <v>0.64999998000000003</v>
      </c>
    </row>
    <row r="17" spans="1:14" x14ac:dyDescent="0.2">
      <c r="A17" s="12">
        <v>44220</v>
      </c>
      <c r="E17" s="3">
        <v>10.71034</v>
      </c>
    </row>
    <row r="18" spans="1:14" x14ac:dyDescent="0.2">
      <c r="A18" s="12">
        <v>44221</v>
      </c>
      <c r="N18">
        <v>3.5</v>
      </c>
    </row>
    <row r="19" spans="1:14" x14ac:dyDescent="0.2">
      <c r="A19" s="12">
        <v>44225</v>
      </c>
      <c r="B19" s="3">
        <v>2.3099999000000002</v>
      </c>
      <c r="D19" s="3">
        <v>3.75</v>
      </c>
      <c r="F19" s="3">
        <v>4.2300000000000004</v>
      </c>
      <c r="G19" s="3">
        <v>0.28999998999999999</v>
      </c>
      <c r="H19" s="3">
        <v>0.44999999000000002</v>
      </c>
      <c r="I19" s="3">
        <v>0.66000002999999996</v>
      </c>
      <c r="J19" s="3">
        <v>0</v>
      </c>
      <c r="K19" s="3">
        <v>6.2199998000000001</v>
      </c>
      <c r="L19" s="3">
        <v>0.51999998000000003</v>
      </c>
      <c r="M19" s="3">
        <v>2.0999998999999998</v>
      </c>
    </row>
    <row r="20" spans="1:14" x14ac:dyDescent="0.2">
      <c r="A20" s="12">
        <v>44227</v>
      </c>
      <c r="E20" s="3">
        <v>10.738434</v>
      </c>
    </row>
    <row r="21" spans="1:14" x14ac:dyDescent="0.2">
      <c r="A21" s="12">
        <v>44228</v>
      </c>
      <c r="N21">
        <v>6.6</v>
      </c>
    </row>
    <row r="22" spans="1:14" x14ac:dyDescent="0.2">
      <c r="A22" s="12">
        <v>44232</v>
      </c>
      <c r="B22" s="3">
        <v>10.67</v>
      </c>
      <c r="D22" s="3">
        <v>6.8200002</v>
      </c>
      <c r="F22" s="3">
        <v>6.3499999000000003</v>
      </c>
      <c r="G22" s="3">
        <v>1.5</v>
      </c>
      <c r="H22" s="3">
        <v>3.5</v>
      </c>
      <c r="I22" s="3">
        <v>2.02</v>
      </c>
      <c r="J22" s="3">
        <v>0</v>
      </c>
      <c r="K22" s="3">
        <v>11.14</v>
      </c>
      <c r="L22" s="3">
        <v>1.8200000999999999</v>
      </c>
      <c r="M22" s="3">
        <v>4.4899997999999997</v>
      </c>
    </row>
    <row r="23" spans="1:14" x14ac:dyDescent="0.2">
      <c r="A23" s="12">
        <v>44234</v>
      </c>
      <c r="E23" s="3">
        <v>10.763030000000001</v>
      </c>
    </row>
    <row r="24" spans="1:14" x14ac:dyDescent="0.2">
      <c r="A24" s="12">
        <v>44235</v>
      </c>
      <c r="N24">
        <v>9.4</v>
      </c>
    </row>
    <row r="25" spans="1:14" x14ac:dyDescent="0.2">
      <c r="A25" s="12">
        <v>44239</v>
      </c>
      <c r="B25" s="3">
        <v>15.54</v>
      </c>
      <c r="D25" s="3">
        <v>8.2600002000000003</v>
      </c>
      <c r="F25" s="3">
        <v>7.2600002000000003</v>
      </c>
      <c r="G25" s="3">
        <v>5.1300001000000002</v>
      </c>
      <c r="H25" s="3">
        <v>3.5599999000000002</v>
      </c>
      <c r="I25" s="3">
        <v>2.71</v>
      </c>
      <c r="J25" s="3">
        <v>0.19</v>
      </c>
      <c r="K25" s="3">
        <v>15.86</v>
      </c>
      <c r="L25" s="3">
        <v>5.54</v>
      </c>
      <c r="M25" s="3">
        <v>7.6900000999999998</v>
      </c>
    </row>
    <row r="26" spans="1:14" x14ac:dyDescent="0.2">
      <c r="A26" s="12">
        <v>44241</v>
      </c>
      <c r="E26" s="3">
        <v>10.846598999999999</v>
      </c>
    </row>
    <row r="27" spans="1:14" x14ac:dyDescent="0.2">
      <c r="A27" s="12">
        <v>44242</v>
      </c>
      <c r="N27">
        <v>12</v>
      </c>
    </row>
    <row r="28" spans="1:14" x14ac:dyDescent="0.2">
      <c r="A28" s="12">
        <v>44246</v>
      </c>
      <c r="B28" s="3">
        <v>16.93</v>
      </c>
      <c r="D28" s="3">
        <v>8.4899997999999997</v>
      </c>
      <c r="F28" s="3">
        <v>7.6500000999999997</v>
      </c>
      <c r="G28" s="3">
        <v>10.5</v>
      </c>
      <c r="H28" s="3">
        <v>9.2799996999999994</v>
      </c>
      <c r="I28" s="3">
        <v>2.9100001</v>
      </c>
      <c r="J28" s="3">
        <v>0.22</v>
      </c>
      <c r="K28" s="3">
        <v>24.110001</v>
      </c>
      <c r="L28" s="3">
        <v>6.6500000999999997</v>
      </c>
      <c r="M28" s="3">
        <v>10.37</v>
      </c>
    </row>
    <row r="29" spans="1:14" x14ac:dyDescent="0.2">
      <c r="A29" s="12">
        <v>44248</v>
      </c>
      <c r="E29" s="3">
        <v>10.907646</v>
      </c>
    </row>
    <row r="30" spans="1:14" x14ac:dyDescent="0.2">
      <c r="A30" s="12">
        <v>44249</v>
      </c>
      <c r="N30">
        <v>14.4</v>
      </c>
    </row>
    <row r="31" spans="1:14" x14ac:dyDescent="0.2">
      <c r="A31" s="12">
        <v>44253</v>
      </c>
      <c r="B31" s="3">
        <v>17.68</v>
      </c>
      <c r="D31" s="3">
        <v>9.0799999000000007</v>
      </c>
      <c r="F31" s="3">
        <v>7.9699998000000001</v>
      </c>
      <c r="G31" s="3">
        <v>15.11</v>
      </c>
      <c r="H31" s="3">
        <v>9.7200003000000006</v>
      </c>
      <c r="I31" s="3">
        <v>3.1500001000000002</v>
      </c>
      <c r="J31" s="3">
        <v>1.8</v>
      </c>
      <c r="K31" s="3">
        <v>43.93</v>
      </c>
      <c r="L31" s="3">
        <v>7.3000002000000004</v>
      </c>
      <c r="M31" s="3">
        <v>12.28</v>
      </c>
    </row>
    <row r="32" spans="1:14" x14ac:dyDescent="0.2">
      <c r="A32" s="12">
        <v>44255</v>
      </c>
      <c r="E32" s="3">
        <v>11.432842000000001</v>
      </c>
    </row>
    <row r="33" spans="1:14" x14ac:dyDescent="0.2">
      <c r="A33" s="12">
        <v>44256</v>
      </c>
      <c r="N33">
        <v>18.100000000000001</v>
      </c>
    </row>
    <row r="34" spans="1:14" x14ac:dyDescent="0.2">
      <c r="A34" s="12">
        <v>44260</v>
      </c>
      <c r="B34" s="3">
        <v>18.02</v>
      </c>
      <c r="D34" s="3">
        <v>12.9</v>
      </c>
      <c r="F34" s="3">
        <v>8.5900002000000004</v>
      </c>
      <c r="G34" s="3">
        <v>18.73</v>
      </c>
      <c r="H34" s="3">
        <v>10.07</v>
      </c>
      <c r="I34" s="3">
        <v>4.4699998000000001</v>
      </c>
      <c r="J34" s="3">
        <v>3.99</v>
      </c>
      <c r="K34" s="3">
        <v>57.240001999999997</v>
      </c>
      <c r="L34" s="3">
        <v>9.0600003999999998</v>
      </c>
      <c r="M34" s="3">
        <v>14.32</v>
      </c>
    </row>
    <row r="35" spans="1:14" x14ac:dyDescent="0.2">
      <c r="A35" s="12">
        <v>44262</v>
      </c>
      <c r="E35" s="3">
        <v>14.189546</v>
      </c>
    </row>
    <row r="36" spans="1:14" x14ac:dyDescent="0.2">
      <c r="A36" s="12">
        <v>44263</v>
      </c>
      <c r="N36">
        <v>22.9</v>
      </c>
    </row>
    <row r="37" spans="1:14" x14ac:dyDescent="0.2">
      <c r="A37" s="12">
        <v>44267</v>
      </c>
      <c r="B37" s="3">
        <v>18.23</v>
      </c>
      <c r="D37" s="3">
        <v>24.940000999999999</v>
      </c>
      <c r="F37" s="3">
        <v>13.6</v>
      </c>
      <c r="G37" s="3">
        <v>21.85</v>
      </c>
      <c r="H37" s="3">
        <v>11.6</v>
      </c>
      <c r="I37" s="3">
        <v>8.5200005000000001</v>
      </c>
      <c r="J37" s="3">
        <v>11.2</v>
      </c>
      <c r="K37" s="3">
        <v>68.720000999999996</v>
      </c>
      <c r="L37" s="3">
        <v>14.42</v>
      </c>
      <c r="M37" s="3">
        <v>17.239999999999998</v>
      </c>
    </row>
    <row r="38" spans="1:14" x14ac:dyDescent="0.2">
      <c r="A38" s="12">
        <v>44269</v>
      </c>
      <c r="E38" s="3">
        <v>18.385275</v>
      </c>
    </row>
    <row r="39" spans="1:14" x14ac:dyDescent="0.2">
      <c r="A39" s="12">
        <v>44270</v>
      </c>
      <c r="N39">
        <v>28.9</v>
      </c>
    </row>
    <row r="40" spans="1:14" x14ac:dyDescent="0.2">
      <c r="A40" s="12">
        <v>44274</v>
      </c>
      <c r="B40" s="3">
        <v>18.41</v>
      </c>
      <c r="D40" s="3">
        <v>33.540000999999997</v>
      </c>
      <c r="F40" s="3">
        <v>23.58</v>
      </c>
      <c r="G40" s="3">
        <v>23.870000999999998</v>
      </c>
      <c r="H40" s="3">
        <v>20.780000999999999</v>
      </c>
      <c r="I40" s="3">
        <v>16.73</v>
      </c>
      <c r="J40" s="3">
        <v>22.4</v>
      </c>
      <c r="K40" s="3">
        <v>69.699996999999996</v>
      </c>
      <c r="L40" s="3">
        <v>28.66</v>
      </c>
      <c r="M40" s="3">
        <v>22.15</v>
      </c>
    </row>
    <row r="41" spans="1:14" x14ac:dyDescent="0.2">
      <c r="A41" s="12">
        <v>44276</v>
      </c>
      <c r="E41" s="3">
        <v>23.189226999999999</v>
      </c>
    </row>
    <row r="42" spans="1:14" x14ac:dyDescent="0.2">
      <c r="A42" s="12">
        <v>44277</v>
      </c>
      <c r="N42">
        <v>35.799999999999997</v>
      </c>
    </row>
    <row r="43" spans="1:14" x14ac:dyDescent="0.2">
      <c r="A43" s="12">
        <v>44281</v>
      </c>
      <c r="B43" s="3">
        <v>19.549999</v>
      </c>
      <c r="D43" s="3">
        <v>37.020000000000003</v>
      </c>
      <c r="F43" s="3">
        <v>36.610000999999997</v>
      </c>
      <c r="G43" s="3">
        <v>26.16</v>
      </c>
      <c r="H43" s="3">
        <v>42.419998</v>
      </c>
      <c r="I43" s="3">
        <v>25.74</v>
      </c>
      <c r="J43" s="3">
        <v>31.030000999999999</v>
      </c>
      <c r="K43" s="3">
        <v>71.400002000000001</v>
      </c>
      <c r="L43" s="3">
        <v>31.15</v>
      </c>
      <c r="M43" s="3">
        <v>29.1</v>
      </c>
    </row>
    <row r="44" spans="1:14" x14ac:dyDescent="0.2">
      <c r="A44" s="12">
        <v>44283</v>
      </c>
      <c r="E44" s="3">
        <v>37.123444999999997</v>
      </c>
    </row>
    <row r="45" spans="1:14" x14ac:dyDescent="0.2">
      <c r="A45" s="12">
        <v>44284</v>
      </c>
      <c r="N45">
        <v>42.7</v>
      </c>
    </row>
    <row r="46" spans="1:14" x14ac:dyDescent="0.2">
      <c r="A46" s="12">
        <v>44288</v>
      </c>
      <c r="B46" s="3">
        <v>20.75</v>
      </c>
      <c r="D46" s="3">
        <v>40.32</v>
      </c>
      <c r="F46" s="3">
        <v>44.330002</v>
      </c>
      <c r="G46" s="3">
        <v>30.940000999999999</v>
      </c>
      <c r="H46" s="3">
        <v>66.940002000000007</v>
      </c>
      <c r="I46" s="3">
        <v>34.419998</v>
      </c>
      <c r="J46" s="3">
        <v>40.590000000000003</v>
      </c>
      <c r="K46" s="3">
        <v>74.900002000000001</v>
      </c>
      <c r="L46" s="3">
        <v>42.220001000000003</v>
      </c>
      <c r="M46" s="3">
        <v>37.130001</v>
      </c>
    </row>
    <row r="47" spans="1:14" x14ac:dyDescent="0.2">
      <c r="A47" s="12">
        <v>44290</v>
      </c>
      <c r="E47" s="3">
        <v>55.425829999999998</v>
      </c>
    </row>
    <row r="48" spans="1:14" x14ac:dyDescent="0.2">
      <c r="A48" s="12">
        <v>44291</v>
      </c>
      <c r="N48">
        <v>48.8</v>
      </c>
    </row>
    <row r="49" spans="1:14" x14ac:dyDescent="0.2">
      <c r="A49" s="12">
        <v>44295</v>
      </c>
      <c r="B49" s="3">
        <v>23.549999</v>
      </c>
      <c r="D49" s="3">
        <v>44.75</v>
      </c>
      <c r="F49" s="3">
        <v>51.299999</v>
      </c>
      <c r="G49" s="3">
        <v>36.490001999999997</v>
      </c>
      <c r="H49" s="3">
        <v>87.209998999999996</v>
      </c>
      <c r="I49" s="3">
        <v>41.939999</v>
      </c>
      <c r="J49" s="3">
        <v>52.09</v>
      </c>
      <c r="K49" s="3">
        <v>76.940002000000007</v>
      </c>
      <c r="L49" s="3">
        <v>48.939999</v>
      </c>
      <c r="M49" s="3">
        <v>49.060001</v>
      </c>
    </row>
    <row r="50" spans="1:14" x14ac:dyDescent="0.2">
      <c r="A50" s="12">
        <v>44297</v>
      </c>
      <c r="E50" s="3">
        <v>72.612088</v>
      </c>
    </row>
    <row r="51" spans="1:14" x14ac:dyDescent="0.2">
      <c r="A51" s="12">
        <v>44298</v>
      </c>
      <c r="N51">
        <v>53.6</v>
      </c>
    </row>
    <row r="52" spans="1:14" x14ac:dyDescent="0.2">
      <c r="A52" s="12">
        <v>44302</v>
      </c>
      <c r="B52" s="3">
        <v>31.790001</v>
      </c>
      <c r="D52" s="3">
        <v>55.09</v>
      </c>
      <c r="F52" s="3">
        <v>60.310001</v>
      </c>
      <c r="G52" s="3">
        <v>43.349997999999999</v>
      </c>
      <c r="H52" s="3">
        <v>100</v>
      </c>
      <c r="I52" s="3">
        <v>49.27</v>
      </c>
      <c r="J52" s="3">
        <v>60.43</v>
      </c>
      <c r="K52" s="3">
        <v>77.290001000000004</v>
      </c>
      <c r="L52" s="3">
        <v>56.220001000000003</v>
      </c>
      <c r="M52" s="3">
        <v>55.970001000000003</v>
      </c>
    </row>
    <row r="53" spans="1:14" x14ac:dyDescent="0.2">
      <c r="A53" s="12">
        <v>44304</v>
      </c>
      <c r="E53" s="3">
        <v>83.030036999999993</v>
      </c>
    </row>
    <row r="54" spans="1:14" x14ac:dyDescent="0.2">
      <c r="A54" s="12">
        <v>44305</v>
      </c>
      <c r="N54">
        <v>56.8</v>
      </c>
    </row>
    <row r="55" spans="1:14" x14ac:dyDescent="0.2">
      <c r="A55" s="12">
        <v>44309</v>
      </c>
      <c r="B55" s="3">
        <v>32.639999000000003</v>
      </c>
      <c r="D55" s="3">
        <v>70.169998000000007</v>
      </c>
      <c r="F55" s="3">
        <v>75.860000999999997</v>
      </c>
      <c r="G55" s="3">
        <v>49.779998999999997</v>
      </c>
      <c r="H55" s="3">
        <v>100</v>
      </c>
      <c r="I55" s="3">
        <v>58.200001</v>
      </c>
      <c r="J55" s="3">
        <v>69.449996999999996</v>
      </c>
      <c r="K55" s="3">
        <v>77.720000999999996</v>
      </c>
      <c r="L55" s="3">
        <v>74.330001999999993</v>
      </c>
      <c r="M55" s="3">
        <v>59.389999000000003</v>
      </c>
    </row>
    <row r="56" spans="1:14" x14ac:dyDescent="0.2">
      <c r="A56" s="12">
        <v>44311</v>
      </c>
      <c r="E56" s="3">
        <v>87.898635999999996</v>
      </c>
    </row>
    <row r="57" spans="1:14" x14ac:dyDescent="0.2">
      <c r="A57" s="12">
        <v>44312</v>
      </c>
      <c r="N57">
        <v>60.3</v>
      </c>
    </row>
    <row r="58" spans="1:14" x14ac:dyDescent="0.2">
      <c r="A58" s="12">
        <v>44316</v>
      </c>
      <c r="B58" s="3">
        <v>36.540000999999997</v>
      </c>
      <c r="D58" s="3">
        <v>83.68</v>
      </c>
      <c r="F58" s="3">
        <v>91.889999000000003</v>
      </c>
      <c r="G58" s="3">
        <v>53.889999000000003</v>
      </c>
      <c r="H58" s="3">
        <v>100</v>
      </c>
      <c r="I58" s="3">
        <v>68.709998999999996</v>
      </c>
      <c r="J58" s="3">
        <v>75.510002</v>
      </c>
      <c r="K58" s="3">
        <v>85.150002000000001</v>
      </c>
      <c r="L58" s="3">
        <v>80.180000000000007</v>
      </c>
      <c r="M58" s="3">
        <v>61.18</v>
      </c>
    </row>
    <row r="59" spans="1:14" x14ac:dyDescent="0.2">
      <c r="A59" s="12">
        <v>44318</v>
      </c>
      <c r="E59" s="3">
        <v>90.173558999999997</v>
      </c>
    </row>
    <row r="60" spans="1:14" x14ac:dyDescent="0.2">
      <c r="A60" s="12">
        <v>44319</v>
      </c>
      <c r="N60">
        <v>64.3</v>
      </c>
    </row>
    <row r="61" spans="1:14" x14ac:dyDescent="0.2">
      <c r="A61" s="12">
        <v>44323</v>
      </c>
      <c r="B61" s="3">
        <v>57.950001</v>
      </c>
      <c r="D61" s="3">
        <v>97.129997000000003</v>
      </c>
      <c r="F61" s="3">
        <v>96.209998999999996</v>
      </c>
      <c r="G61" s="3">
        <v>57.32</v>
      </c>
      <c r="H61" s="3">
        <v>100</v>
      </c>
      <c r="I61" s="3">
        <v>75.300003000000004</v>
      </c>
      <c r="J61" s="3">
        <v>83.660004000000001</v>
      </c>
      <c r="K61" s="3">
        <v>88.610000999999997</v>
      </c>
      <c r="L61" s="3">
        <v>84.839995999999999</v>
      </c>
      <c r="M61" s="3">
        <v>70.5</v>
      </c>
    </row>
    <row r="62" spans="1:14" x14ac:dyDescent="0.2">
      <c r="A62" s="12">
        <v>44325</v>
      </c>
      <c r="E62" s="3">
        <v>91.229422</v>
      </c>
    </row>
    <row r="63" spans="1:14" x14ac:dyDescent="0.2">
      <c r="A63" s="12">
        <v>44326</v>
      </c>
      <c r="N63">
        <v>67.599999999999994</v>
      </c>
    </row>
    <row r="64" spans="1:14" x14ac:dyDescent="0.2">
      <c r="A64" s="12">
        <v>44330</v>
      </c>
      <c r="B64" s="3">
        <v>71.230002999999996</v>
      </c>
      <c r="D64" s="3">
        <v>100</v>
      </c>
      <c r="F64" s="3">
        <v>97.82</v>
      </c>
      <c r="G64" s="3">
        <v>59.700001</v>
      </c>
      <c r="H64" s="3">
        <v>100</v>
      </c>
      <c r="I64" s="3">
        <v>79.349997999999999</v>
      </c>
      <c r="J64" s="3">
        <v>89.349997999999999</v>
      </c>
      <c r="K64" s="3">
        <v>89.669998000000007</v>
      </c>
      <c r="L64" s="3">
        <v>86.300003000000004</v>
      </c>
      <c r="M64" s="3">
        <v>77.029999000000004</v>
      </c>
    </row>
    <row r="65" spans="1:14" x14ac:dyDescent="0.2">
      <c r="A65" s="12">
        <v>44332</v>
      </c>
      <c r="E65" s="3">
        <v>91.996358000000001</v>
      </c>
    </row>
    <row r="66" spans="1:14" x14ac:dyDescent="0.2">
      <c r="A66" s="12">
        <v>44333</v>
      </c>
      <c r="N66">
        <v>71.599999999999994</v>
      </c>
    </row>
    <row r="67" spans="1:14" x14ac:dyDescent="0.2">
      <c r="A67" s="12">
        <v>44337</v>
      </c>
      <c r="B67" s="3">
        <v>73.970000999999996</v>
      </c>
      <c r="D67" s="3">
        <v>100</v>
      </c>
      <c r="F67" s="3">
        <v>98.559997999999993</v>
      </c>
      <c r="G67" s="3">
        <v>61.220001000000003</v>
      </c>
      <c r="H67" s="3">
        <v>100</v>
      </c>
      <c r="I67" s="3">
        <v>81.629997000000003</v>
      </c>
      <c r="J67" s="3">
        <v>94.620002999999997</v>
      </c>
      <c r="K67" s="3">
        <v>90.480002999999996</v>
      </c>
      <c r="L67" s="3">
        <v>87.519997000000004</v>
      </c>
      <c r="M67" s="3">
        <v>79.989998</v>
      </c>
    </row>
    <row r="68" spans="1:14" x14ac:dyDescent="0.2">
      <c r="A68" s="12">
        <v>44339</v>
      </c>
      <c r="E68" s="3">
        <v>92.465943999999993</v>
      </c>
    </row>
    <row r="69" spans="1:14" x14ac:dyDescent="0.2">
      <c r="A69" s="12">
        <v>44340</v>
      </c>
      <c r="N69">
        <v>74.400000000000006</v>
      </c>
    </row>
    <row r="70" spans="1:14" x14ac:dyDescent="0.2">
      <c r="A70" s="12">
        <v>44344</v>
      </c>
      <c r="B70" s="3">
        <v>75.879997000000003</v>
      </c>
      <c r="D70" s="3">
        <v>100</v>
      </c>
      <c r="F70" s="3">
        <v>99.050003000000004</v>
      </c>
      <c r="G70" s="3">
        <v>62.849997999999999</v>
      </c>
      <c r="H70" s="3">
        <v>100</v>
      </c>
      <c r="I70" s="3">
        <v>83.25</v>
      </c>
      <c r="J70" s="3">
        <v>97.720000999999996</v>
      </c>
      <c r="K70" s="3">
        <v>91.120002999999997</v>
      </c>
      <c r="L70" s="3">
        <v>88.470000999999996</v>
      </c>
      <c r="M70" s="3">
        <v>81.550003000000004</v>
      </c>
    </row>
    <row r="71" spans="1:14" x14ac:dyDescent="0.2">
      <c r="A71" s="12">
        <v>44346</v>
      </c>
      <c r="E71" s="3">
        <v>92.816867000000002</v>
      </c>
    </row>
    <row r="72" spans="1:14" x14ac:dyDescent="0.2">
      <c r="A72" s="12">
        <v>44347</v>
      </c>
      <c r="N72">
        <v>76.5</v>
      </c>
    </row>
    <row r="73" spans="1:14" x14ac:dyDescent="0.2">
      <c r="A73" s="12">
        <v>44351</v>
      </c>
      <c r="B73" s="3">
        <v>78.709998999999996</v>
      </c>
      <c r="D73" s="3">
        <v>100</v>
      </c>
      <c r="F73" s="3">
        <v>99.419998000000007</v>
      </c>
      <c r="G73" s="3">
        <v>64.75</v>
      </c>
      <c r="H73" s="3">
        <v>100</v>
      </c>
      <c r="I73" s="3">
        <v>84.389999000000003</v>
      </c>
      <c r="J73" s="3">
        <v>98.650002000000001</v>
      </c>
      <c r="K73" s="3">
        <v>91.559997999999993</v>
      </c>
      <c r="L73" s="3">
        <v>89.389999000000003</v>
      </c>
      <c r="M73" s="3">
        <v>82.849997999999999</v>
      </c>
    </row>
    <row r="74" spans="1:14" x14ac:dyDescent="0.2">
      <c r="A74" s="12">
        <v>44353</v>
      </c>
      <c r="E74" s="3">
        <v>93.020695000000003</v>
      </c>
    </row>
    <row r="75" spans="1:14" x14ac:dyDescent="0.2">
      <c r="A75" s="12">
        <v>44354</v>
      </c>
      <c r="N75">
        <v>79.099999999999994</v>
      </c>
    </row>
    <row r="76" spans="1:14" x14ac:dyDescent="0.2">
      <c r="A76" s="12">
        <v>44358</v>
      </c>
      <c r="B76" s="3">
        <v>90.849997999999999</v>
      </c>
      <c r="D76" s="3">
        <v>100</v>
      </c>
      <c r="F76" s="3">
        <v>99.690002000000007</v>
      </c>
      <c r="G76" s="3">
        <v>66.75</v>
      </c>
      <c r="H76" s="3">
        <v>100</v>
      </c>
      <c r="I76" s="3">
        <v>85.300003000000004</v>
      </c>
      <c r="J76" s="3">
        <v>99.540001000000004</v>
      </c>
      <c r="K76" s="3">
        <v>91.870002999999997</v>
      </c>
      <c r="L76" s="3">
        <v>90.110000999999997</v>
      </c>
      <c r="M76" s="3">
        <v>83.849997999999999</v>
      </c>
    </row>
    <row r="77" spans="1:14" x14ac:dyDescent="0.2">
      <c r="A77" s="12">
        <v>44360</v>
      </c>
      <c r="E77" s="3">
        <v>93.218238999999997</v>
      </c>
    </row>
    <row r="78" spans="1:14" x14ac:dyDescent="0.2">
      <c r="A78" s="12">
        <v>44361</v>
      </c>
      <c r="N78">
        <v>81</v>
      </c>
    </row>
    <row r="79" spans="1:14" x14ac:dyDescent="0.2">
      <c r="A79" s="12">
        <v>44365</v>
      </c>
      <c r="B79" s="3">
        <v>99.040001000000004</v>
      </c>
      <c r="D79" s="3">
        <v>100</v>
      </c>
      <c r="F79" s="3">
        <v>99.879997000000003</v>
      </c>
      <c r="G79" s="3">
        <v>68.760002</v>
      </c>
      <c r="H79" s="3">
        <v>100</v>
      </c>
      <c r="I79" s="3">
        <v>86.480002999999996</v>
      </c>
      <c r="J79" s="3">
        <v>100</v>
      </c>
      <c r="K79" s="3">
        <v>92.129997000000003</v>
      </c>
      <c r="L79" s="3">
        <v>90.809997999999993</v>
      </c>
      <c r="M79" s="3">
        <v>85.050003000000004</v>
      </c>
    </row>
    <row r="80" spans="1:14" x14ac:dyDescent="0.2">
      <c r="A80" s="12">
        <v>44367</v>
      </c>
      <c r="E80" s="3">
        <v>93.365470000000002</v>
      </c>
    </row>
    <row r="81" spans="1:14" x14ac:dyDescent="0.2">
      <c r="A81" s="12">
        <v>44368</v>
      </c>
      <c r="N81">
        <v>82.6</v>
      </c>
    </row>
    <row r="82" spans="1:14" x14ac:dyDescent="0.2">
      <c r="A82" s="12">
        <v>44372</v>
      </c>
      <c r="B82" s="3">
        <v>100</v>
      </c>
      <c r="D82" s="3">
        <v>100</v>
      </c>
      <c r="F82" s="3">
        <v>100</v>
      </c>
      <c r="G82" s="3">
        <v>70.360000999999997</v>
      </c>
      <c r="H82" s="3">
        <v>100</v>
      </c>
      <c r="I82" s="3">
        <v>87.610000999999997</v>
      </c>
      <c r="J82" s="3">
        <v>100</v>
      </c>
      <c r="K82" s="3">
        <v>92.339995999999999</v>
      </c>
      <c r="L82" s="3">
        <v>91.519997000000004</v>
      </c>
      <c r="M82" s="3">
        <v>85.790001000000004</v>
      </c>
    </row>
    <row r="83" spans="1:14" x14ac:dyDescent="0.2">
      <c r="A83" s="12">
        <v>44374</v>
      </c>
      <c r="E83" s="3">
        <v>93.473260999999994</v>
      </c>
    </row>
    <row r="84" spans="1:14" x14ac:dyDescent="0.2">
      <c r="A84" s="12">
        <v>44375</v>
      </c>
      <c r="N84">
        <v>83.6</v>
      </c>
    </row>
    <row r="85" spans="1:14" x14ac:dyDescent="0.2">
      <c r="A85" s="12">
        <v>44379</v>
      </c>
      <c r="B85" s="3">
        <v>100</v>
      </c>
      <c r="D85" s="3">
        <v>100</v>
      </c>
      <c r="F85" s="3">
        <v>100</v>
      </c>
      <c r="G85" s="3">
        <v>71.75</v>
      </c>
      <c r="H85" s="3">
        <v>100</v>
      </c>
      <c r="I85" s="3">
        <v>88.519997000000004</v>
      </c>
      <c r="J85" s="3">
        <v>100</v>
      </c>
      <c r="K85" s="3">
        <v>92.449996999999996</v>
      </c>
      <c r="L85" s="3">
        <v>92.309997999999993</v>
      </c>
      <c r="M85" s="3">
        <v>86.470000999999996</v>
      </c>
    </row>
    <row r="86" spans="1:14" x14ac:dyDescent="0.2">
      <c r="A86" s="12">
        <v>44381</v>
      </c>
      <c r="E86" s="3">
        <v>93.552617999999995</v>
      </c>
    </row>
    <row r="87" spans="1:14" x14ac:dyDescent="0.2">
      <c r="A87" s="12">
        <v>44382</v>
      </c>
      <c r="N87">
        <v>84.7</v>
      </c>
    </row>
    <row r="88" spans="1:14" x14ac:dyDescent="0.2">
      <c r="A88" s="12">
        <v>44386</v>
      </c>
      <c r="B88" s="3">
        <v>100</v>
      </c>
      <c r="D88" s="3">
        <v>100</v>
      </c>
      <c r="F88" s="3">
        <v>100</v>
      </c>
      <c r="G88" s="3">
        <v>72.889999000000003</v>
      </c>
      <c r="H88" s="3">
        <v>100</v>
      </c>
      <c r="I88" s="3">
        <v>89.160004000000001</v>
      </c>
      <c r="J88" s="3">
        <v>100</v>
      </c>
      <c r="K88" s="3">
        <v>92.540001000000004</v>
      </c>
      <c r="L88" s="3">
        <v>93.089995999999999</v>
      </c>
      <c r="M88" s="3">
        <v>86.730002999999996</v>
      </c>
    </row>
    <row r="89" spans="1:14" x14ac:dyDescent="0.2">
      <c r="A89" s="12">
        <v>44388</v>
      </c>
      <c r="E89" s="3">
        <v>93.613189000000006</v>
      </c>
    </row>
    <row r="90" spans="1:14" x14ac:dyDescent="0.2">
      <c r="A90" s="12">
        <v>44389</v>
      </c>
      <c r="N90">
        <v>86</v>
      </c>
    </row>
    <row r="91" spans="1:14" x14ac:dyDescent="0.2">
      <c r="A91" s="12">
        <v>44393</v>
      </c>
      <c r="B91" s="3">
        <v>100</v>
      </c>
      <c r="D91" s="3">
        <v>100</v>
      </c>
      <c r="F91" s="3">
        <v>100</v>
      </c>
      <c r="G91" s="3">
        <v>73.720000999999996</v>
      </c>
      <c r="H91" s="3">
        <v>100</v>
      </c>
      <c r="I91" s="3">
        <v>89.639999000000003</v>
      </c>
      <c r="J91" s="3">
        <v>100</v>
      </c>
      <c r="K91" s="3">
        <v>92.68</v>
      </c>
      <c r="L91" s="3">
        <v>93.610000999999997</v>
      </c>
      <c r="M91" s="3">
        <v>86.860000999999997</v>
      </c>
    </row>
    <row r="92" spans="1:14" x14ac:dyDescent="0.2">
      <c r="A92" s="12">
        <v>44395</v>
      </c>
      <c r="E92" s="3">
        <v>93.665743000000006</v>
      </c>
    </row>
    <row r="93" spans="1:14" x14ac:dyDescent="0.2">
      <c r="A93" s="12">
        <v>44396</v>
      </c>
      <c r="N93">
        <v>86.7</v>
      </c>
    </row>
    <row r="94" spans="1:14" x14ac:dyDescent="0.2">
      <c r="A94" s="12">
        <v>44400</v>
      </c>
      <c r="B94" s="3">
        <v>100</v>
      </c>
      <c r="D94" s="3">
        <v>100</v>
      </c>
      <c r="F94" s="3">
        <v>100</v>
      </c>
      <c r="G94" s="3">
        <v>74.540001000000004</v>
      </c>
      <c r="H94" s="3">
        <v>100</v>
      </c>
      <c r="I94" s="3">
        <v>90.040001000000004</v>
      </c>
      <c r="J94" s="3">
        <v>100</v>
      </c>
      <c r="K94" s="3">
        <v>92.790001000000004</v>
      </c>
      <c r="L94" s="3">
        <v>94.07</v>
      </c>
      <c r="M94" s="3">
        <v>86.980002999999996</v>
      </c>
    </row>
    <row r="95" spans="1:14" x14ac:dyDescent="0.2">
      <c r="A95" s="12">
        <v>44402</v>
      </c>
      <c r="E95" s="3">
        <v>93.713505999999995</v>
      </c>
    </row>
    <row r="96" spans="1:14" x14ac:dyDescent="0.2">
      <c r="A96" s="12">
        <v>44403</v>
      </c>
      <c r="N96">
        <v>87.3</v>
      </c>
    </row>
    <row r="97" spans="1:14" x14ac:dyDescent="0.2">
      <c r="A97" s="12">
        <v>44407</v>
      </c>
      <c r="B97" s="3">
        <v>100</v>
      </c>
      <c r="D97" s="3">
        <v>100</v>
      </c>
      <c r="F97" s="3">
        <v>100</v>
      </c>
      <c r="G97" s="3">
        <v>75.190002000000007</v>
      </c>
      <c r="H97" s="3">
        <v>100</v>
      </c>
      <c r="I97" s="3">
        <v>90.300003000000004</v>
      </c>
      <c r="J97" s="3">
        <v>100</v>
      </c>
      <c r="K97" s="3">
        <v>92.879997000000003</v>
      </c>
      <c r="L97" s="3">
        <v>94.489998</v>
      </c>
      <c r="M97" s="3">
        <v>87.07</v>
      </c>
    </row>
    <row r="98" spans="1:14" x14ac:dyDescent="0.2">
      <c r="A98" s="12">
        <v>44409</v>
      </c>
      <c r="E98" s="3">
        <v>93.753490999999997</v>
      </c>
    </row>
    <row r="99" spans="1:14" x14ac:dyDescent="0.2">
      <c r="A99" s="12">
        <v>44410</v>
      </c>
      <c r="N99">
        <v>87.8</v>
      </c>
    </row>
    <row r="100" spans="1:14" x14ac:dyDescent="0.2">
      <c r="A100" s="12">
        <v>44414</v>
      </c>
      <c r="B100" s="3">
        <v>100</v>
      </c>
      <c r="D100" s="3">
        <v>100</v>
      </c>
      <c r="F100" s="3">
        <v>100</v>
      </c>
      <c r="G100" s="3">
        <v>75.669998000000007</v>
      </c>
      <c r="H100" s="3">
        <v>100</v>
      </c>
      <c r="I100" s="3">
        <v>90.489998</v>
      </c>
      <c r="J100" s="3">
        <v>100</v>
      </c>
      <c r="K100" s="3">
        <v>92.970000999999996</v>
      </c>
      <c r="L100" s="3">
        <v>94.800003000000004</v>
      </c>
      <c r="M100" s="3">
        <v>87.160004000000001</v>
      </c>
    </row>
    <row r="101" spans="1:14" x14ac:dyDescent="0.2">
      <c r="A101" s="12">
        <v>44416</v>
      </c>
      <c r="E101" s="3">
        <v>93.788820999999999</v>
      </c>
    </row>
    <row r="102" spans="1:14" x14ac:dyDescent="0.2">
      <c r="A102" s="12">
        <v>44417</v>
      </c>
      <c r="N102">
        <v>88.2</v>
      </c>
    </row>
    <row r="103" spans="1:14" x14ac:dyDescent="0.2">
      <c r="A103" s="12">
        <v>44421</v>
      </c>
      <c r="B103" s="3">
        <v>100</v>
      </c>
      <c r="D103" s="3">
        <v>100</v>
      </c>
      <c r="F103" s="3">
        <v>100</v>
      </c>
      <c r="G103" s="3">
        <v>76.150002000000001</v>
      </c>
      <c r="H103" s="3">
        <v>100</v>
      </c>
      <c r="I103" s="3">
        <v>90.629997000000003</v>
      </c>
      <c r="J103" s="3">
        <v>100</v>
      </c>
      <c r="K103" s="3">
        <v>93.07</v>
      </c>
      <c r="L103" s="3">
        <v>95.050003000000004</v>
      </c>
      <c r="M103" s="3">
        <v>87.239998</v>
      </c>
    </row>
    <row r="104" spans="1:14" x14ac:dyDescent="0.2">
      <c r="A104" s="12">
        <v>44423</v>
      </c>
      <c r="E104" s="3">
        <v>93.818444</v>
      </c>
    </row>
    <row r="105" spans="1:14" x14ac:dyDescent="0.2">
      <c r="A105" s="12">
        <v>44424</v>
      </c>
      <c r="N105">
        <v>88.6</v>
      </c>
    </row>
    <row r="106" spans="1:14" x14ac:dyDescent="0.2">
      <c r="A106" s="12">
        <v>44428</v>
      </c>
      <c r="B106" s="3">
        <v>100</v>
      </c>
      <c r="D106" s="3">
        <v>100</v>
      </c>
      <c r="F106" s="3">
        <v>100</v>
      </c>
      <c r="G106" s="3">
        <v>76.690002000000007</v>
      </c>
      <c r="H106" s="3">
        <v>100</v>
      </c>
      <c r="I106" s="3">
        <v>90.75</v>
      </c>
      <c r="J106" s="3">
        <v>100</v>
      </c>
      <c r="K106" s="3">
        <v>93.160004000000001</v>
      </c>
      <c r="L106" s="3">
        <v>95.220000999999996</v>
      </c>
      <c r="M106" s="3">
        <v>87.32</v>
      </c>
    </row>
    <row r="107" spans="1:14" x14ac:dyDescent="0.2">
      <c r="A107" s="12">
        <v>44430</v>
      </c>
      <c r="E107" s="3">
        <v>93.844703999999993</v>
      </c>
    </row>
    <row r="108" spans="1:14" x14ac:dyDescent="0.2">
      <c r="A108" s="12">
        <v>44431</v>
      </c>
      <c r="N108">
        <v>88.8</v>
      </c>
    </row>
    <row r="109" spans="1:14" x14ac:dyDescent="0.2">
      <c r="A109" s="12">
        <v>44435</v>
      </c>
      <c r="B109" s="3">
        <v>100</v>
      </c>
      <c r="D109" s="3">
        <v>100</v>
      </c>
      <c r="F109" s="3">
        <v>100</v>
      </c>
      <c r="G109" s="3">
        <v>77.300003000000004</v>
      </c>
      <c r="H109" s="3">
        <v>100</v>
      </c>
      <c r="I109" s="3">
        <v>90.919998000000007</v>
      </c>
      <c r="J109" s="3">
        <v>100</v>
      </c>
      <c r="K109" s="3">
        <v>93.260002</v>
      </c>
      <c r="L109" s="3">
        <v>95.360000999999997</v>
      </c>
      <c r="M109" s="3">
        <v>87.389999000000003</v>
      </c>
    </row>
    <row r="110" spans="1:14" x14ac:dyDescent="0.2">
      <c r="A110" s="12">
        <v>44437</v>
      </c>
      <c r="E110" s="3">
        <v>93.873476999999994</v>
      </c>
    </row>
    <row r="111" spans="1:14" x14ac:dyDescent="0.2">
      <c r="A111" s="12">
        <v>44438</v>
      </c>
      <c r="N111">
        <v>89.1</v>
      </c>
    </row>
    <row r="112" spans="1:14" x14ac:dyDescent="0.2">
      <c r="A112" s="12">
        <v>44442</v>
      </c>
      <c r="B112" s="3">
        <v>100</v>
      </c>
      <c r="D112" s="3">
        <v>100</v>
      </c>
      <c r="F112" s="3">
        <v>100</v>
      </c>
      <c r="G112" s="3">
        <v>77.930000000000007</v>
      </c>
      <c r="H112" s="3">
        <v>100</v>
      </c>
      <c r="I112" s="3">
        <v>91.099997999999999</v>
      </c>
      <c r="J112" s="3">
        <v>100</v>
      </c>
      <c r="K112" s="3">
        <v>93.370002999999997</v>
      </c>
      <c r="L112" s="3">
        <v>95.480002999999996</v>
      </c>
      <c r="M112" s="3">
        <v>87.459998999999996</v>
      </c>
    </row>
    <row r="113" spans="1:14" x14ac:dyDescent="0.2">
      <c r="A113" s="12">
        <v>44444</v>
      </c>
      <c r="E113" s="3">
        <v>93.890293</v>
      </c>
    </row>
    <row r="114" spans="1:14" x14ac:dyDescent="0.2">
      <c r="A114" s="12">
        <v>44445</v>
      </c>
      <c r="N114">
        <v>89.3</v>
      </c>
    </row>
    <row r="115" spans="1:14" x14ac:dyDescent="0.2">
      <c r="A115" s="12">
        <v>44449</v>
      </c>
      <c r="B115" s="3">
        <v>100</v>
      </c>
      <c r="D115" s="3">
        <v>100</v>
      </c>
      <c r="F115" s="3">
        <v>100</v>
      </c>
      <c r="G115" s="3">
        <v>78.470000999999996</v>
      </c>
      <c r="H115" s="3">
        <v>100</v>
      </c>
      <c r="I115" s="3">
        <v>91.269997000000004</v>
      </c>
      <c r="J115" s="3">
        <v>100</v>
      </c>
      <c r="K115" s="3">
        <v>93.449996999999996</v>
      </c>
      <c r="L115" s="3">
        <v>95.57</v>
      </c>
      <c r="M115" s="3">
        <v>87.510002</v>
      </c>
    </row>
    <row r="116" spans="1:14" x14ac:dyDescent="0.2">
      <c r="A116" s="12">
        <v>44451</v>
      </c>
      <c r="E116" s="3">
        <v>93.906836999999996</v>
      </c>
    </row>
    <row r="117" spans="1:14" x14ac:dyDescent="0.2">
      <c r="A117" s="12">
        <v>44452</v>
      </c>
      <c r="N117">
        <v>89.6</v>
      </c>
    </row>
    <row r="118" spans="1:14" x14ac:dyDescent="0.2">
      <c r="A118" s="12">
        <v>44456</v>
      </c>
      <c r="B118" s="3">
        <v>100</v>
      </c>
      <c r="D118" s="3">
        <v>100</v>
      </c>
      <c r="F118" s="3">
        <v>100</v>
      </c>
      <c r="G118" s="3">
        <v>79.029999000000004</v>
      </c>
      <c r="H118" s="3">
        <v>100</v>
      </c>
      <c r="I118" s="3">
        <v>91.449996999999996</v>
      </c>
      <c r="J118" s="3">
        <v>100</v>
      </c>
      <c r="K118" s="3">
        <v>93.519997000000004</v>
      </c>
      <c r="L118" s="3">
        <v>95.709998999999996</v>
      </c>
      <c r="M118" s="3">
        <v>87.580001999999993</v>
      </c>
    </row>
    <row r="119" spans="1:14" x14ac:dyDescent="0.2">
      <c r="A119" s="12">
        <v>44458</v>
      </c>
      <c r="E119" s="3">
        <v>93.927152000000007</v>
      </c>
    </row>
    <row r="120" spans="1:14" x14ac:dyDescent="0.2">
      <c r="A120" s="12">
        <v>44459</v>
      </c>
      <c r="N120">
        <v>89.8</v>
      </c>
    </row>
    <row r="121" spans="1:14" x14ac:dyDescent="0.2">
      <c r="A121" s="12">
        <v>44463</v>
      </c>
      <c r="B121" s="3">
        <v>100</v>
      </c>
      <c r="D121" s="3">
        <v>100</v>
      </c>
      <c r="F121" s="3">
        <v>100</v>
      </c>
      <c r="G121" s="3">
        <v>79.580001999999993</v>
      </c>
      <c r="H121" s="3">
        <v>100</v>
      </c>
      <c r="I121" s="3">
        <v>91.639999000000003</v>
      </c>
      <c r="J121" s="3">
        <v>100</v>
      </c>
      <c r="K121" s="3">
        <v>93.589995999999999</v>
      </c>
      <c r="L121" s="3">
        <v>95.870002999999997</v>
      </c>
      <c r="M121" s="3">
        <v>87.629997000000003</v>
      </c>
    </row>
    <row r="122" spans="1:14" x14ac:dyDescent="0.2">
      <c r="A122" s="12">
        <v>44465</v>
      </c>
      <c r="E122" s="3">
        <v>94.020097000000007</v>
      </c>
    </row>
    <row r="123" spans="1:14" x14ac:dyDescent="0.2">
      <c r="A123" s="12">
        <v>44466</v>
      </c>
      <c r="N123">
        <v>90</v>
      </c>
    </row>
    <row r="124" spans="1:14" x14ac:dyDescent="0.2">
      <c r="A124" s="12">
        <v>44470</v>
      </c>
      <c r="B124" s="3">
        <v>100</v>
      </c>
      <c r="D124" s="3">
        <v>100</v>
      </c>
      <c r="F124" s="3">
        <v>100</v>
      </c>
      <c r="G124" s="3">
        <v>80.050003000000004</v>
      </c>
      <c r="H124" s="3">
        <v>100</v>
      </c>
      <c r="I124" s="3">
        <v>91.800003000000004</v>
      </c>
      <c r="J124" s="3">
        <v>100</v>
      </c>
      <c r="K124" s="3">
        <v>93.660004000000001</v>
      </c>
      <c r="L124" s="3">
        <v>95.980002999999996</v>
      </c>
      <c r="M124" s="3">
        <v>87.690002000000007</v>
      </c>
    </row>
    <row r="125" spans="1:14" x14ac:dyDescent="0.2">
      <c r="A125" s="12">
        <v>44472</v>
      </c>
      <c r="E125" s="3">
        <v>94.193962999999997</v>
      </c>
    </row>
    <row r="126" spans="1:14" x14ac:dyDescent="0.2">
      <c r="A126" s="12">
        <v>44473</v>
      </c>
      <c r="N126">
        <v>90.2</v>
      </c>
    </row>
    <row r="127" spans="1:14" x14ac:dyDescent="0.2">
      <c r="A127" s="12">
        <v>44477</v>
      </c>
      <c r="B127" s="3">
        <v>100</v>
      </c>
      <c r="D127" s="3">
        <v>100</v>
      </c>
      <c r="F127" s="3">
        <v>100</v>
      </c>
      <c r="G127" s="3">
        <v>80.489998</v>
      </c>
      <c r="H127" s="3">
        <v>100</v>
      </c>
      <c r="I127" s="3">
        <v>91.940002000000007</v>
      </c>
      <c r="J127" s="3">
        <v>100</v>
      </c>
      <c r="K127" s="3">
        <v>93.75</v>
      </c>
      <c r="L127" s="3">
        <v>96.07</v>
      </c>
      <c r="M127" s="3">
        <v>87.790001000000004</v>
      </c>
    </row>
    <row r="128" spans="1:14" x14ac:dyDescent="0.2">
      <c r="A128" s="12">
        <v>44479</v>
      </c>
      <c r="E128" s="3">
        <v>94.325534000000005</v>
      </c>
    </row>
    <row r="129" spans="1:14" x14ac:dyDescent="0.2">
      <c r="A129" s="12">
        <v>44480</v>
      </c>
      <c r="N129">
        <v>90.4</v>
      </c>
    </row>
    <row r="130" spans="1:14" x14ac:dyDescent="0.2">
      <c r="A130" s="12">
        <v>44484</v>
      </c>
      <c r="B130" s="3">
        <v>100</v>
      </c>
      <c r="D130" s="3">
        <v>100</v>
      </c>
      <c r="F130" s="3">
        <v>100</v>
      </c>
      <c r="G130" s="3">
        <v>80.879997000000003</v>
      </c>
      <c r="H130" s="3">
        <v>100</v>
      </c>
      <c r="I130" s="3">
        <v>92.099997999999999</v>
      </c>
      <c r="J130" s="3">
        <v>100</v>
      </c>
      <c r="K130" s="3">
        <v>93.889999000000003</v>
      </c>
      <c r="L130" s="3">
        <v>96.160004000000001</v>
      </c>
      <c r="M130" s="3">
        <v>87.949996999999996</v>
      </c>
    </row>
    <row r="131" spans="1:14" x14ac:dyDescent="0.2">
      <c r="A131" s="12">
        <v>44486</v>
      </c>
      <c r="E131" s="3">
        <v>94.416134999999997</v>
      </c>
    </row>
    <row r="132" spans="1:14" x14ac:dyDescent="0.2">
      <c r="A132" s="12">
        <v>44487</v>
      </c>
      <c r="N132">
        <v>90.6</v>
      </c>
    </row>
    <row r="133" spans="1:14" x14ac:dyDescent="0.2">
      <c r="A133" s="12">
        <v>44491</v>
      </c>
      <c r="B133" s="3">
        <v>100</v>
      </c>
      <c r="D133" s="3">
        <v>100</v>
      </c>
      <c r="F133" s="3">
        <v>100</v>
      </c>
      <c r="G133" s="3">
        <v>81.190002000000007</v>
      </c>
      <c r="H133" s="3">
        <v>100</v>
      </c>
      <c r="I133" s="3">
        <v>92.230002999999996</v>
      </c>
      <c r="J133" s="3">
        <v>100</v>
      </c>
      <c r="K133" s="3">
        <v>93.989998</v>
      </c>
      <c r="L133" s="3">
        <v>96.25</v>
      </c>
      <c r="M133" s="3">
        <v>88.120002999999997</v>
      </c>
    </row>
    <row r="134" spans="1:14" x14ac:dyDescent="0.2">
      <c r="A134" s="12">
        <v>44493</v>
      </c>
      <c r="E134" s="3">
        <v>94.493216000000004</v>
      </c>
    </row>
    <row r="135" spans="1:14" x14ac:dyDescent="0.2">
      <c r="A135" s="12">
        <v>44494</v>
      </c>
      <c r="N135">
        <v>90.7</v>
      </c>
    </row>
    <row r="136" spans="1:14" x14ac:dyDescent="0.2">
      <c r="A136" s="12">
        <v>44498</v>
      </c>
      <c r="B136" s="3">
        <v>100</v>
      </c>
      <c r="D136" s="3">
        <v>100</v>
      </c>
      <c r="F136" s="3">
        <v>100</v>
      </c>
      <c r="G136" s="3">
        <v>81.470000999999996</v>
      </c>
      <c r="H136" s="3">
        <v>100</v>
      </c>
      <c r="I136" s="3">
        <v>92.349997999999999</v>
      </c>
      <c r="J136" s="3">
        <v>100</v>
      </c>
      <c r="K136" s="3">
        <v>94.07</v>
      </c>
      <c r="L136" s="3">
        <v>96.309997999999993</v>
      </c>
      <c r="M136" s="3">
        <v>88.279999000000004</v>
      </c>
    </row>
    <row r="137" spans="1:14" x14ac:dyDescent="0.2">
      <c r="A137" s="12">
        <v>44500</v>
      </c>
      <c r="E137" s="3">
        <v>94.555723</v>
      </c>
    </row>
    <row r="138" spans="1:14" x14ac:dyDescent="0.2">
      <c r="A138" s="12">
        <v>44501</v>
      </c>
      <c r="N138">
        <v>90.9</v>
      </c>
    </row>
    <row r="139" spans="1:14" x14ac:dyDescent="0.2">
      <c r="A139" s="12">
        <v>44505</v>
      </c>
      <c r="B139" s="3">
        <v>100</v>
      </c>
      <c r="D139" s="3">
        <v>100</v>
      </c>
      <c r="F139" s="3">
        <v>100</v>
      </c>
      <c r="G139" s="3">
        <v>81.730002999999996</v>
      </c>
      <c r="H139" s="3">
        <v>100</v>
      </c>
      <c r="I139" s="3">
        <v>92.440002000000007</v>
      </c>
      <c r="J139" s="3">
        <v>100</v>
      </c>
      <c r="K139" s="3">
        <v>94.220000999999996</v>
      </c>
      <c r="L139" s="3">
        <v>96.339995999999999</v>
      </c>
      <c r="M139" s="3">
        <v>88.389999000000003</v>
      </c>
    </row>
    <row r="140" spans="1:14" x14ac:dyDescent="0.2">
      <c r="A140" s="12">
        <v>44507</v>
      </c>
      <c r="E140" s="3">
        <v>94.602162000000007</v>
      </c>
    </row>
    <row r="141" spans="1:14" x14ac:dyDescent="0.2">
      <c r="A141" s="12">
        <v>44508</v>
      </c>
      <c r="N141">
        <v>91.1</v>
      </c>
    </row>
    <row r="142" spans="1:14" x14ac:dyDescent="0.2">
      <c r="A142" s="12">
        <v>44512</v>
      </c>
      <c r="B142" s="3">
        <v>100</v>
      </c>
      <c r="D142" s="3">
        <v>100</v>
      </c>
      <c r="F142" s="3">
        <v>100</v>
      </c>
      <c r="G142" s="3">
        <v>82.029999000000004</v>
      </c>
      <c r="H142" s="3">
        <v>100</v>
      </c>
      <c r="I142" s="3">
        <v>92.559997999999993</v>
      </c>
      <c r="J142" s="3">
        <v>100</v>
      </c>
      <c r="K142" s="3">
        <v>94.43</v>
      </c>
      <c r="L142" s="3">
        <v>96.400002000000001</v>
      </c>
      <c r="M142" s="3">
        <v>88.540001000000004</v>
      </c>
    </row>
    <row r="143" spans="1:14" x14ac:dyDescent="0.2">
      <c r="A143" s="12">
        <v>44514</v>
      </c>
      <c r="E143" s="3">
        <v>94.641535000000005</v>
      </c>
    </row>
    <row r="144" spans="1:14" x14ac:dyDescent="0.2">
      <c r="A144" s="12">
        <v>44515</v>
      </c>
      <c r="N144">
        <v>91.2</v>
      </c>
    </row>
    <row r="145" spans="1:14" x14ac:dyDescent="0.2">
      <c r="A145" s="12">
        <v>44519</v>
      </c>
      <c r="B145" s="3">
        <v>100</v>
      </c>
      <c r="D145" s="3">
        <v>100</v>
      </c>
      <c r="F145" s="3">
        <v>100</v>
      </c>
      <c r="G145" s="3">
        <v>82.419998000000007</v>
      </c>
      <c r="H145" s="3">
        <v>100</v>
      </c>
      <c r="I145" s="3">
        <v>92.660004000000001</v>
      </c>
      <c r="J145" s="3">
        <v>100</v>
      </c>
      <c r="K145" s="3">
        <v>94.660004000000001</v>
      </c>
      <c r="L145" s="3">
        <v>96.440002000000007</v>
      </c>
      <c r="M145" s="3">
        <v>88.650002000000001</v>
      </c>
    </row>
    <row r="146" spans="1:14" x14ac:dyDescent="0.2">
      <c r="A146" s="12">
        <v>44521</v>
      </c>
      <c r="E146" s="3">
        <v>94.676490999999999</v>
      </c>
    </row>
    <row r="147" spans="1:14" x14ac:dyDescent="0.2">
      <c r="A147" s="12">
        <v>44522</v>
      </c>
      <c r="N147">
        <v>91.4</v>
      </c>
    </row>
    <row r="148" spans="1:14" x14ac:dyDescent="0.2">
      <c r="A148" s="12">
        <v>44526</v>
      </c>
      <c r="B148" s="3">
        <v>100</v>
      </c>
      <c r="D148" s="3">
        <v>100</v>
      </c>
      <c r="F148" s="3">
        <v>100</v>
      </c>
      <c r="G148" s="3">
        <v>82.809997999999993</v>
      </c>
      <c r="H148" s="3">
        <v>100</v>
      </c>
      <c r="I148" s="3">
        <v>92.739998</v>
      </c>
      <c r="J148" s="3">
        <v>100</v>
      </c>
      <c r="K148" s="3">
        <v>94.860000999999997</v>
      </c>
      <c r="L148" s="3">
        <v>96.489998</v>
      </c>
      <c r="M148" s="3">
        <v>88.739998</v>
      </c>
    </row>
    <row r="149" spans="1:14" x14ac:dyDescent="0.2">
      <c r="A149" s="12">
        <v>44528</v>
      </c>
      <c r="E149" s="3">
        <v>94.710361000000006</v>
      </c>
    </row>
    <row r="150" spans="1:14" x14ac:dyDescent="0.2">
      <c r="A150" s="12">
        <v>44529</v>
      </c>
      <c r="N150">
        <v>91.6</v>
      </c>
    </row>
    <row r="151" spans="1:14" x14ac:dyDescent="0.2">
      <c r="A151" s="12">
        <v>44533</v>
      </c>
      <c r="B151" s="3">
        <v>100</v>
      </c>
      <c r="D151" s="3">
        <v>100</v>
      </c>
      <c r="F151" s="3">
        <v>100</v>
      </c>
      <c r="G151" s="3">
        <v>83.230002999999996</v>
      </c>
      <c r="H151" s="3">
        <v>100</v>
      </c>
      <c r="I151" s="3">
        <v>92.82</v>
      </c>
      <c r="J151" s="3">
        <v>100</v>
      </c>
      <c r="K151" s="3">
        <v>95.010002</v>
      </c>
      <c r="L151" s="3">
        <v>96.540001000000004</v>
      </c>
      <c r="M151" s="3">
        <v>88.809997999999993</v>
      </c>
    </row>
    <row r="152" spans="1:14" x14ac:dyDescent="0.2">
      <c r="A152" s="12">
        <v>44535</v>
      </c>
      <c r="E152" s="3">
        <v>94.743075000000005</v>
      </c>
    </row>
    <row r="153" spans="1:14" x14ac:dyDescent="0.2">
      <c r="A153" s="12">
        <v>44536</v>
      </c>
      <c r="N153">
        <v>91.8</v>
      </c>
    </row>
    <row r="154" spans="1:14" x14ac:dyDescent="0.2">
      <c r="A154" s="12">
        <v>44540</v>
      </c>
      <c r="B154" s="3">
        <v>100</v>
      </c>
      <c r="D154" s="3">
        <v>100</v>
      </c>
      <c r="F154" s="3">
        <v>100</v>
      </c>
      <c r="G154" s="3">
        <v>83.709998999999996</v>
      </c>
      <c r="H154" s="3">
        <v>100</v>
      </c>
      <c r="I154" s="3">
        <v>92.910004000000001</v>
      </c>
      <c r="J154" s="3">
        <v>100</v>
      </c>
      <c r="K154" s="3">
        <v>95.110000999999997</v>
      </c>
      <c r="L154" s="3">
        <v>96.610000999999997</v>
      </c>
      <c r="M154" s="3">
        <v>88.870002999999997</v>
      </c>
    </row>
    <row r="155" spans="1:14" x14ac:dyDescent="0.2">
      <c r="A155" s="12">
        <v>44542</v>
      </c>
      <c r="E155" s="3">
        <v>94.772154</v>
      </c>
    </row>
    <row r="156" spans="1:14" x14ac:dyDescent="0.2">
      <c r="A156" s="12">
        <v>44543</v>
      </c>
      <c r="N156">
        <v>92</v>
      </c>
    </row>
    <row r="157" spans="1:14" x14ac:dyDescent="0.2">
      <c r="A157" s="12">
        <v>44547</v>
      </c>
      <c r="B157" s="3">
        <v>100</v>
      </c>
      <c r="D157" s="3">
        <v>100</v>
      </c>
      <c r="F157" s="3">
        <v>100</v>
      </c>
      <c r="G157" s="3">
        <v>84.290001000000004</v>
      </c>
      <c r="H157" s="3">
        <v>100</v>
      </c>
      <c r="I157" s="3">
        <v>93</v>
      </c>
      <c r="J157" s="3">
        <v>100</v>
      </c>
      <c r="K157" s="3">
        <v>95.230002999999996</v>
      </c>
      <c r="L157" s="3">
        <v>96.68</v>
      </c>
      <c r="M157" s="3">
        <v>88.93</v>
      </c>
    </row>
    <row r="158" spans="1:14" x14ac:dyDescent="0.2">
      <c r="A158" s="12">
        <v>44549</v>
      </c>
      <c r="E158" s="3">
        <v>94.815094000000002</v>
      </c>
    </row>
    <row r="159" spans="1:14" x14ac:dyDescent="0.2">
      <c r="A159" s="12">
        <v>44550</v>
      </c>
      <c r="N159">
        <v>92.1</v>
      </c>
    </row>
    <row r="160" spans="1:14" x14ac:dyDescent="0.2">
      <c r="A160" s="12">
        <v>44554</v>
      </c>
      <c r="B160" s="3">
        <v>100</v>
      </c>
      <c r="D160" s="3">
        <v>100</v>
      </c>
      <c r="F160" s="3">
        <v>100</v>
      </c>
      <c r="G160" s="3">
        <v>84.599997999999999</v>
      </c>
      <c r="H160" s="3">
        <v>100</v>
      </c>
      <c r="I160" s="3">
        <v>93.07</v>
      </c>
      <c r="J160" s="3">
        <v>100</v>
      </c>
      <c r="K160" s="3">
        <v>95.279999000000004</v>
      </c>
      <c r="L160" s="3">
        <v>96.720000999999996</v>
      </c>
      <c r="M160" s="3">
        <v>88.959998999999996</v>
      </c>
    </row>
    <row r="161" spans="1:14" x14ac:dyDescent="0.2">
      <c r="A161" s="12">
        <v>44556</v>
      </c>
      <c r="E161" s="3">
        <v>94.847537000000003</v>
      </c>
    </row>
    <row r="162" spans="1:14" x14ac:dyDescent="0.2">
      <c r="A162" s="12">
        <v>44557</v>
      </c>
      <c r="N162">
        <v>92.2</v>
      </c>
    </row>
    <row r="163" spans="1:14" x14ac:dyDescent="0.2">
      <c r="A163" s="12">
        <v>44561</v>
      </c>
      <c r="B163" s="3">
        <v>100</v>
      </c>
      <c r="D163" s="3">
        <v>100</v>
      </c>
      <c r="F163" s="3">
        <v>100</v>
      </c>
      <c r="G163" s="3">
        <v>84.809997999999993</v>
      </c>
      <c r="H163" s="3">
        <v>100</v>
      </c>
      <c r="I163" s="3">
        <v>93.160004000000001</v>
      </c>
      <c r="J163" s="3">
        <v>100</v>
      </c>
      <c r="K163" s="3">
        <v>95.290001000000004</v>
      </c>
      <c r="L163" s="3">
        <v>96.769997000000004</v>
      </c>
      <c r="M163" s="3">
        <v>88.959998999999996</v>
      </c>
    </row>
    <row r="164" spans="1:14" x14ac:dyDescent="0.2">
      <c r="A164" s="12">
        <v>44563</v>
      </c>
      <c r="E164" s="3">
        <v>94.860309999999998</v>
      </c>
    </row>
    <row r="165" spans="1:14" x14ac:dyDescent="0.2">
      <c r="A165" s="12">
        <v>44564</v>
      </c>
    </row>
    <row r="166" spans="1:14" x14ac:dyDescent="0.2">
      <c r="A166" s="12">
        <v>44568</v>
      </c>
      <c r="B166" s="3">
        <v>100</v>
      </c>
      <c r="D166" s="3">
        <v>100</v>
      </c>
      <c r="F166" s="3">
        <v>100</v>
      </c>
      <c r="G166" s="3">
        <v>85.230002999999996</v>
      </c>
      <c r="H166" s="3">
        <v>100</v>
      </c>
      <c r="I166" s="3">
        <v>93.269997000000004</v>
      </c>
      <c r="J166" s="3">
        <v>100</v>
      </c>
      <c r="K166" s="3">
        <v>95.379997000000003</v>
      </c>
      <c r="L166" s="3">
        <v>96.800003000000004</v>
      </c>
      <c r="M166" s="3">
        <v>88.980002999999996</v>
      </c>
    </row>
    <row r="167" spans="1:14" x14ac:dyDescent="0.2">
      <c r="A167" s="12">
        <v>44570</v>
      </c>
      <c r="E167" s="3">
        <v>94.874272000000005</v>
      </c>
    </row>
    <row r="168" spans="1:14" x14ac:dyDescent="0.2">
      <c r="A168" s="12">
        <v>44571</v>
      </c>
    </row>
    <row r="169" spans="1:14" x14ac:dyDescent="0.2">
      <c r="A169" s="12">
        <v>44575</v>
      </c>
      <c r="B169" s="3">
        <v>100</v>
      </c>
      <c r="D169" s="3">
        <v>100</v>
      </c>
      <c r="F169" s="3">
        <v>100</v>
      </c>
      <c r="G169" s="3">
        <v>85.589995999999999</v>
      </c>
      <c r="H169" s="3">
        <v>100</v>
      </c>
      <c r="I169" s="3">
        <v>93.419998000000007</v>
      </c>
      <c r="J169" s="3">
        <v>100</v>
      </c>
      <c r="K169" s="3">
        <v>95.470000999999996</v>
      </c>
      <c r="L169" s="3">
        <v>96.849997999999999</v>
      </c>
      <c r="M169" s="3">
        <v>89.010002</v>
      </c>
    </row>
    <row r="170" spans="1:14" x14ac:dyDescent="0.2">
      <c r="A170" s="12">
        <v>44577</v>
      </c>
      <c r="E170" s="3">
        <v>94.889456999999993</v>
      </c>
    </row>
    <row r="171" spans="1:14" x14ac:dyDescent="0.2">
      <c r="A171" s="12">
        <v>44578</v>
      </c>
    </row>
    <row r="172" spans="1:14" x14ac:dyDescent="0.2">
      <c r="A172" s="12">
        <v>44582</v>
      </c>
      <c r="B172" s="3">
        <v>100</v>
      </c>
      <c r="D172" s="3">
        <v>100</v>
      </c>
      <c r="F172" s="3">
        <v>100</v>
      </c>
      <c r="G172" s="3">
        <v>85.849997999999999</v>
      </c>
      <c r="H172" s="3">
        <v>100</v>
      </c>
      <c r="I172" s="3">
        <v>93.550003000000004</v>
      </c>
      <c r="J172" s="3">
        <v>100</v>
      </c>
      <c r="K172" s="3">
        <v>95.540001000000004</v>
      </c>
      <c r="L172" s="3">
        <v>96.879997000000003</v>
      </c>
      <c r="M172" s="3">
        <v>89.040001000000004</v>
      </c>
    </row>
    <row r="173" spans="1:14" x14ac:dyDescent="0.2">
      <c r="A173" s="12">
        <v>44584</v>
      </c>
      <c r="E173" s="3">
        <v>94.900158000000005</v>
      </c>
    </row>
    <row r="174" spans="1:14" x14ac:dyDescent="0.2">
      <c r="A174" s="12">
        <v>44585</v>
      </c>
    </row>
    <row r="175" spans="1:14" x14ac:dyDescent="0.2">
      <c r="A175" s="12">
        <v>44589</v>
      </c>
      <c r="B175" s="3">
        <v>100</v>
      </c>
      <c r="D175" s="3">
        <v>100</v>
      </c>
      <c r="F175" s="3">
        <v>100</v>
      </c>
      <c r="G175" s="3">
        <v>86.059997999999993</v>
      </c>
      <c r="H175" s="3">
        <v>100</v>
      </c>
      <c r="I175" s="3">
        <v>93.68</v>
      </c>
      <c r="J175" s="3">
        <v>100</v>
      </c>
      <c r="K175" s="3">
        <v>95.610000999999997</v>
      </c>
      <c r="L175" s="3">
        <v>96.910004000000001</v>
      </c>
      <c r="M175" s="3">
        <v>89.050003000000004</v>
      </c>
    </row>
    <row r="176" spans="1:14" x14ac:dyDescent="0.2">
      <c r="A176" s="12">
        <v>44591</v>
      </c>
      <c r="E176" s="3">
        <v>94.910757000000004</v>
      </c>
    </row>
    <row r="177" spans="1:13" x14ac:dyDescent="0.2">
      <c r="A177" s="12">
        <v>44592</v>
      </c>
    </row>
    <row r="178" spans="1:13" x14ac:dyDescent="0.2">
      <c r="A178" s="12">
        <v>44596</v>
      </c>
      <c r="B178" s="3">
        <v>100</v>
      </c>
      <c r="D178" s="3">
        <v>100</v>
      </c>
      <c r="F178" s="3">
        <v>100</v>
      </c>
      <c r="G178" s="3">
        <v>86.239998</v>
      </c>
      <c r="H178" s="3">
        <v>100</v>
      </c>
      <c r="I178" s="3">
        <v>93.900002000000001</v>
      </c>
      <c r="J178" s="3">
        <v>100</v>
      </c>
      <c r="K178" s="3">
        <v>95.669998000000007</v>
      </c>
      <c r="L178" s="3">
        <v>96.949996999999996</v>
      </c>
      <c r="M178" s="3">
        <v>89.059997999999993</v>
      </c>
    </row>
    <row r="179" spans="1:13" x14ac:dyDescent="0.2">
      <c r="A179" s="12">
        <v>44598</v>
      </c>
      <c r="E179" s="3">
        <v>94.918943999999996</v>
      </c>
    </row>
    <row r="180" spans="1:13" x14ac:dyDescent="0.2">
      <c r="A180" s="12">
        <v>44599</v>
      </c>
    </row>
    <row r="181" spans="1:13" x14ac:dyDescent="0.2">
      <c r="A181" s="12">
        <v>44603</v>
      </c>
      <c r="B181" s="3">
        <v>100</v>
      </c>
      <c r="D181" s="3">
        <v>100</v>
      </c>
      <c r="F181" s="3">
        <v>100</v>
      </c>
      <c r="G181" s="3">
        <v>86.389999000000003</v>
      </c>
      <c r="H181" s="3">
        <v>100</v>
      </c>
      <c r="I181" s="3">
        <v>94.910004000000001</v>
      </c>
      <c r="J181" s="3">
        <v>100</v>
      </c>
      <c r="K181" s="3">
        <v>95.730002999999996</v>
      </c>
      <c r="L181" s="3">
        <v>96.989998</v>
      </c>
      <c r="M181" s="3">
        <v>89.080001999999993</v>
      </c>
    </row>
    <row r="182" spans="1:13" x14ac:dyDescent="0.2">
      <c r="A182" s="12">
        <v>44605</v>
      </c>
      <c r="E182" s="3">
        <v>94.926485999999997</v>
      </c>
    </row>
    <row r="183" spans="1:13" x14ac:dyDescent="0.2">
      <c r="A183" s="12">
        <v>44606</v>
      </c>
    </row>
    <row r="184" spans="1:13" x14ac:dyDescent="0.2">
      <c r="A184" s="12">
        <v>44610</v>
      </c>
      <c r="B184" s="3">
        <v>100</v>
      </c>
      <c r="D184" s="3">
        <v>100</v>
      </c>
      <c r="F184" s="3">
        <v>100</v>
      </c>
      <c r="G184" s="3">
        <v>86.5</v>
      </c>
      <c r="H184" s="3">
        <v>100</v>
      </c>
      <c r="I184" s="3">
        <v>95.709998999999996</v>
      </c>
      <c r="J184" s="3">
        <v>100</v>
      </c>
      <c r="K184" s="3">
        <v>95.779999000000004</v>
      </c>
      <c r="L184" s="3">
        <v>97.019997000000004</v>
      </c>
      <c r="M184" s="3">
        <v>89.099997999999999</v>
      </c>
    </row>
    <row r="185" spans="1:13" x14ac:dyDescent="0.2">
      <c r="A185" s="12">
        <v>44612</v>
      </c>
      <c r="E185" s="3">
        <v>94.933959999999999</v>
      </c>
    </row>
    <row r="186" spans="1:13" x14ac:dyDescent="0.2">
      <c r="A186" s="12">
        <v>44613</v>
      </c>
    </row>
    <row r="187" spans="1:13" x14ac:dyDescent="0.2">
      <c r="A187" s="12">
        <v>44617</v>
      </c>
      <c r="B187" s="3">
        <v>100</v>
      </c>
      <c r="D187" s="3">
        <v>100</v>
      </c>
      <c r="F187" s="3">
        <v>100</v>
      </c>
      <c r="G187" s="3">
        <v>86.580001999999993</v>
      </c>
      <c r="H187" s="3">
        <v>100</v>
      </c>
      <c r="I187" s="3">
        <v>96.300003000000004</v>
      </c>
      <c r="J187" s="3">
        <v>100</v>
      </c>
      <c r="K187" s="3">
        <v>95.809997999999993</v>
      </c>
      <c r="L187" s="3">
        <v>97.040001000000004</v>
      </c>
      <c r="M187" s="3">
        <v>89.120002999999997</v>
      </c>
    </row>
    <row r="188" spans="1:13" x14ac:dyDescent="0.2">
      <c r="A188" s="12">
        <v>44619</v>
      </c>
      <c r="E188" s="3">
        <v>94.941025999999994</v>
      </c>
    </row>
    <row r="189" spans="1:13" x14ac:dyDescent="0.2">
      <c r="A189" s="12">
        <v>44620</v>
      </c>
    </row>
    <row r="190" spans="1:13" x14ac:dyDescent="0.2">
      <c r="A190" s="12">
        <v>44624</v>
      </c>
      <c r="B190" s="3">
        <v>100</v>
      </c>
      <c r="D190" s="3">
        <v>100</v>
      </c>
      <c r="F190" s="3">
        <v>100</v>
      </c>
      <c r="G190" s="3">
        <v>86.620002999999997</v>
      </c>
      <c r="H190" s="3">
        <v>100</v>
      </c>
      <c r="I190" s="3">
        <v>96.459998999999996</v>
      </c>
      <c r="J190" s="3">
        <v>100</v>
      </c>
      <c r="K190" s="3">
        <v>95.830001999999993</v>
      </c>
      <c r="L190" s="3">
        <v>97.059997999999993</v>
      </c>
      <c r="M190" s="3">
        <v>89.139999000000003</v>
      </c>
    </row>
    <row r="191" spans="1:13" x14ac:dyDescent="0.2">
      <c r="A191" s="12">
        <v>44626</v>
      </c>
      <c r="E191" s="3">
        <v>94.946460999999999</v>
      </c>
    </row>
    <row r="192" spans="1:13" x14ac:dyDescent="0.2">
      <c r="A192" s="12">
        <v>44627</v>
      </c>
    </row>
    <row r="193" spans="1:13" x14ac:dyDescent="0.2">
      <c r="A193" s="12">
        <v>44631</v>
      </c>
      <c r="B193" s="3">
        <v>100</v>
      </c>
      <c r="D193" s="3">
        <v>100</v>
      </c>
      <c r="F193" s="3">
        <v>100</v>
      </c>
      <c r="G193" s="3">
        <v>86.660004000000001</v>
      </c>
      <c r="H193" s="3">
        <v>100</v>
      </c>
      <c r="I193" s="3">
        <v>96.559997999999993</v>
      </c>
      <c r="J193" s="3">
        <v>100</v>
      </c>
      <c r="K193" s="3">
        <v>95.849997999999999</v>
      </c>
      <c r="L193" s="3">
        <v>97.07</v>
      </c>
      <c r="M193" s="3">
        <v>89.160004000000001</v>
      </c>
    </row>
    <row r="194" spans="1:13" x14ac:dyDescent="0.2">
      <c r="A194" s="12">
        <v>44633</v>
      </c>
      <c r="E194" s="3">
        <v>94.951556999999994</v>
      </c>
    </row>
    <row r="195" spans="1:13" x14ac:dyDescent="0.2">
      <c r="A195" s="12">
        <v>44634</v>
      </c>
    </row>
    <row r="196" spans="1:13" x14ac:dyDescent="0.2">
      <c r="A196" s="12">
        <v>44638</v>
      </c>
      <c r="B196" s="3">
        <v>100</v>
      </c>
      <c r="D196" s="3">
        <v>100</v>
      </c>
      <c r="F196" s="3">
        <v>100</v>
      </c>
      <c r="G196" s="3">
        <v>86.68</v>
      </c>
      <c r="H196" s="3">
        <v>100</v>
      </c>
      <c r="I196" s="3">
        <v>96.629997000000003</v>
      </c>
      <c r="J196" s="3">
        <v>100</v>
      </c>
      <c r="K196" s="3">
        <v>95.860000999999997</v>
      </c>
      <c r="L196" s="3">
        <v>97.080001999999993</v>
      </c>
      <c r="M196" s="3">
        <v>89.190002000000007</v>
      </c>
    </row>
    <row r="197" spans="1:13" x14ac:dyDescent="0.2">
      <c r="A197" s="12">
        <v>44640</v>
      </c>
      <c r="E197" s="3">
        <v>94.957195999999996</v>
      </c>
    </row>
    <row r="198" spans="1:13" x14ac:dyDescent="0.2">
      <c r="A198" s="12">
        <v>44641</v>
      </c>
    </row>
    <row r="199" spans="1:13" x14ac:dyDescent="0.2">
      <c r="A199" s="12">
        <v>44645</v>
      </c>
      <c r="B199" s="3">
        <v>100</v>
      </c>
      <c r="D199" s="3">
        <v>100</v>
      </c>
      <c r="F199" s="3">
        <v>100</v>
      </c>
      <c r="G199" s="3">
        <v>86.709998999999996</v>
      </c>
      <c r="H199" s="3">
        <v>100</v>
      </c>
      <c r="I199" s="3">
        <v>96.68</v>
      </c>
      <c r="J199" s="3">
        <v>100</v>
      </c>
      <c r="K199" s="3">
        <v>95.870002999999997</v>
      </c>
      <c r="L199" s="3">
        <v>97.089995999999999</v>
      </c>
      <c r="M199" s="3">
        <v>89.199996999999996</v>
      </c>
    </row>
    <row r="200" spans="1:13" x14ac:dyDescent="0.2">
      <c r="A200" s="12">
        <v>44647</v>
      </c>
      <c r="E200" s="3">
        <v>94.965824999999995</v>
      </c>
    </row>
    <row r="201" spans="1:13" x14ac:dyDescent="0.2">
      <c r="A201" s="12">
        <v>44648</v>
      </c>
    </row>
    <row r="202" spans="1:13" x14ac:dyDescent="0.2">
      <c r="A202" s="12">
        <v>44652</v>
      </c>
      <c r="B202" s="3">
        <v>100</v>
      </c>
      <c r="D202" s="3">
        <v>100</v>
      </c>
      <c r="F202" s="3">
        <v>100</v>
      </c>
      <c r="G202" s="3">
        <v>86.720000999999996</v>
      </c>
      <c r="H202" s="3">
        <v>100</v>
      </c>
      <c r="I202" s="3">
        <v>96.709998999999996</v>
      </c>
      <c r="J202" s="3">
        <v>100</v>
      </c>
      <c r="K202" s="3">
        <v>95.870002999999997</v>
      </c>
      <c r="L202" s="3">
        <v>97.099997999999999</v>
      </c>
      <c r="M202" s="3">
        <v>89.220000999999996</v>
      </c>
    </row>
    <row r="203" spans="1:13" x14ac:dyDescent="0.2">
      <c r="A203" s="12">
        <v>44654</v>
      </c>
      <c r="E203" s="3">
        <v>94.975506999999993</v>
      </c>
    </row>
    <row r="204" spans="1:13" x14ac:dyDescent="0.2">
      <c r="A204" s="12">
        <v>44655</v>
      </c>
    </row>
    <row r="205" spans="1:13" x14ac:dyDescent="0.2">
      <c r="A205" s="12">
        <v>44659</v>
      </c>
      <c r="B205" s="3">
        <v>100</v>
      </c>
      <c r="D205" s="3">
        <v>100</v>
      </c>
      <c r="F205" s="3">
        <v>100</v>
      </c>
      <c r="G205" s="3">
        <v>86.739998</v>
      </c>
      <c r="H205" s="3">
        <v>100</v>
      </c>
      <c r="I205" s="3">
        <v>96.730002999999996</v>
      </c>
      <c r="J205" s="3">
        <v>100</v>
      </c>
      <c r="K205" s="3">
        <v>95.879997000000003</v>
      </c>
      <c r="L205" s="3">
        <v>97.110000999999997</v>
      </c>
      <c r="M205" s="3">
        <v>89.230002999999996</v>
      </c>
    </row>
    <row r="206" spans="1:13" x14ac:dyDescent="0.2">
      <c r="A206" s="12">
        <v>44661</v>
      </c>
      <c r="E206" s="3">
        <v>94.986581000000001</v>
      </c>
    </row>
    <row r="207" spans="1:13" x14ac:dyDescent="0.2">
      <c r="A207" s="12">
        <v>44662</v>
      </c>
    </row>
    <row r="208" spans="1:13" x14ac:dyDescent="0.2">
      <c r="A208" s="12">
        <v>44666</v>
      </c>
      <c r="B208" s="3">
        <v>100</v>
      </c>
      <c r="D208" s="3">
        <v>100</v>
      </c>
      <c r="F208" s="3">
        <v>100</v>
      </c>
      <c r="G208" s="3">
        <v>86.760002</v>
      </c>
      <c r="H208" s="3">
        <v>100</v>
      </c>
      <c r="I208" s="3">
        <v>96.75</v>
      </c>
      <c r="J208" s="3">
        <v>100</v>
      </c>
      <c r="K208" s="3">
        <v>95.879997000000003</v>
      </c>
      <c r="L208" s="3">
        <v>97.110000999999997</v>
      </c>
      <c r="M208" s="3">
        <v>89.230002999999996</v>
      </c>
    </row>
    <row r="209" spans="1:13" x14ac:dyDescent="0.2">
      <c r="A209" s="12">
        <v>44668</v>
      </c>
      <c r="E209" s="3">
        <v>94.994530999999995</v>
      </c>
    </row>
    <row r="210" spans="1:13" x14ac:dyDescent="0.2">
      <c r="A210" s="12">
        <v>44669</v>
      </c>
    </row>
    <row r="211" spans="1:13" x14ac:dyDescent="0.2">
      <c r="A211" s="12">
        <v>44673</v>
      </c>
      <c r="B211" s="3">
        <v>100</v>
      </c>
      <c r="D211" s="3">
        <v>100</v>
      </c>
      <c r="F211" s="3">
        <v>100</v>
      </c>
      <c r="G211" s="3">
        <v>86.779999000000004</v>
      </c>
      <c r="H211" s="3">
        <v>100</v>
      </c>
      <c r="I211" s="3">
        <v>96.760002</v>
      </c>
      <c r="J211" s="3">
        <v>100</v>
      </c>
      <c r="K211" s="3">
        <v>95.889999000000003</v>
      </c>
      <c r="L211" s="3">
        <v>97.120002999999997</v>
      </c>
      <c r="M211" s="3">
        <v>89.239998</v>
      </c>
    </row>
    <row r="212" spans="1:13" x14ac:dyDescent="0.2">
      <c r="A212" s="12">
        <v>44675</v>
      </c>
      <c r="E212" s="3">
        <v>95.004654000000002</v>
      </c>
    </row>
    <row r="213" spans="1:13" x14ac:dyDescent="0.2">
      <c r="A213" s="12">
        <v>44676</v>
      </c>
    </row>
    <row r="214" spans="1:13" x14ac:dyDescent="0.2">
      <c r="A214" s="12">
        <v>44680</v>
      </c>
      <c r="B214" s="3">
        <v>100</v>
      </c>
      <c r="D214" s="3">
        <v>100</v>
      </c>
      <c r="F214" s="3">
        <v>100</v>
      </c>
      <c r="G214" s="3">
        <v>86.800003000000004</v>
      </c>
      <c r="H214" s="3">
        <v>100</v>
      </c>
      <c r="I214" s="3">
        <v>96.769997000000004</v>
      </c>
      <c r="J214" s="3">
        <v>100</v>
      </c>
      <c r="K214" s="3">
        <v>95.889999000000003</v>
      </c>
      <c r="L214" s="3">
        <v>97.120002999999997</v>
      </c>
      <c r="M214" s="3">
        <v>89.25</v>
      </c>
    </row>
    <row r="215" spans="1:13" x14ac:dyDescent="0.2">
      <c r="A215" s="12">
        <v>44682</v>
      </c>
      <c r="E215" s="3">
        <v>95.017937000000003</v>
      </c>
    </row>
    <row r="216" spans="1:13" x14ac:dyDescent="0.2">
      <c r="A216" s="12">
        <v>44683</v>
      </c>
    </row>
    <row r="217" spans="1:13" x14ac:dyDescent="0.2">
      <c r="A217" s="12">
        <v>44687</v>
      </c>
      <c r="B217" s="3">
        <v>100</v>
      </c>
      <c r="D217" s="3">
        <v>100</v>
      </c>
      <c r="F217" s="3">
        <v>100</v>
      </c>
      <c r="G217" s="3">
        <v>86.809997999999993</v>
      </c>
      <c r="H217" s="3">
        <v>100</v>
      </c>
      <c r="I217" s="3">
        <v>96.779999000000004</v>
      </c>
      <c r="J217" s="3">
        <v>100</v>
      </c>
      <c r="K217" s="3">
        <v>95.900002000000001</v>
      </c>
      <c r="L217" s="3">
        <v>97.120002999999997</v>
      </c>
      <c r="M217" s="3">
        <v>89.25</v>
      </c>
    </row>
    <row r="218" spans="1:13" x14ac:dyDescent="0.2">
      <c r="A218" s="12">
        <v>44689</v>
      </c>
      <c r="E218" s="3">
        <v>95.029555000000002</v>
      </c>
    </row>
    <row r="219" spans="1:13" x14ac:dyDescent="0.2">
      <c r="A219" s="12">
        <v>44690</v>
      </c>
    </row>
    <row r="220" spans="1:13" x14ac:dyDescent="0.2">
      <c r="A220" s="12">
        <v>44694</v>
      </c>
      <c r="B220" s="3">
        <v>100</v>
      </c>
      <c r="D220" s="3">
        <v>100</v>
      </c>
      <c r="F220" s="3">
        <v>100</v>
      </c>
      <c r="G220" s="3">
        <v>86.830001999999993</v>
      </c>
      <c r="H220" s="3">
        <v>100</v>
      </c>
      <c r="I220" s="3">
        <v>96.800003000000004</v>
      </c>
      <c r="J220" s="3">
        <v>100</v>
      </c>
      <c r="K220" s="3">
        <v>95.900002000000001</v>
      </c>
      <c r="L220" s="3">
        <v>97.120002999999997</v>
      </c>
      <c r="M220" s="3">
        <v>89.260002</v>
      </c>
    </row>
    <row r="221" spans="1:13" x14ac:dyDescent="0.2">
      <c r="A221" s="12">
        <v>44696</v>
      </c>
      <c r="E221" s="3">
        <v>95.041274999999999</v>
      </c>
    </row>
    <row r="222" spans="1:13" x14ac:dyDescent="0.2">
      <c r="A222" s="12">
        <v>44697</v>
      </c>
    </row>
    <row r="223" spans="1:13" x14ac:dyDescent="0.2">
      <c r="A223" s="12">
        <v>44701</v>
      </c>
      <c r="B223" s="3">
        <v>100</v>
      </c>
      <c r="D223" s="3">
        <v>100</v>
      </c>
      <c r="F223" s="3">
        <v>100</v>
      </c>
      <c r="G223" s="3">
        <v>86.839995999999999</v>
      </c>
      <c r="H223" s="3">
        <v>100</v>
      </c>
      <c r="I223" s="3">
        <v>96.809997999999993</v>
      </c>
      <c r="J223" s="3">
        <v>100</v>
      </c>
      <c r="K223" s="3">
        <v>95.900002000000001</v>
      </c>
      <c r="L223" s="3">
        <v>97.129997000000003</v>
      </c>
      <c r="M223" s="3">
        <v>89.260002</v>
      </c>
    </row>
    <row r="224" spans="1:13" x14ac:dyDescent="0.2">
      <c r="A224" s="12">
        <v>44703</v>
      </c>
      <c r="E224" s="3">
        <v>95.051160999999993</v>
      </c>
    </row>
    <row r="225" spans="1:13" x14ac:dyDescent="0.2">
      <c r="A225" s="12">
        <v>44704</v>
      </c>
    </row>
    <row r="226" spans="1:13" x14ac:dyDescent="0.2">
      <c r="A226" s="12">
        <v>44708</v>
      </c>
      <c r="B226" s="3">
        <v>100</v>
      </c>
      <c r="D226" s="3">
        <v>100</v>
      </c>
      <c r="F226" s="3">
        <v>100</v>
      </c>
      <c r="G226" s="3">
        <v>86.849997999999999</v>
      </c>
      <c r="H226" s="3">
        <v>100</v>
      </c>
      <c r="I226" s="3">
        <v>96.82</v>
      </c>
      <c r="J226" s="3">
        <v>100</v>
      </c>
      <c r="K226" s="3">
        <v>95.900002000000001</v>
      </c>
      <c r="L226" s="3">
        <v>97.139999000000003</v>
      </c>
      <c r="M226" s="3">
        <v>89.260002</v>
      </c>
    </row>
    <row r="227" spans="1:13" x14ac:dyDescent="0.2">
      <c r="A227" s="12">
        <v>44710</v>
      </c>
      <c r="E227" s="3">
        <v>95.059483999999998</v>
      </c>
    </row>
    <row r="228" spans="1:13" x14ac:dyDescent="0.2">
      <c r="A228" s="12">
        <v>44711</v>
      </c>
    </row>
    <row r="229" spans="1:13" x14ac:dyDescent="0.2">
      <c r="A229" s="12">
        <v>44715</v>
      </c>
      <c r="B229" s="3">
        <v>100</v>
      </c>
      <c r="D229" s="3">
        <v>100</v>
      </c>
      <c r="F229" s="3">
        <v>100</v>
      </c>
      <c r="G229" s="3">
        <v>86.860000999999997</v>
      </c>
      <c r="H229" s="3">
        <v>100</v>
      </c>
      <c r="I229" s="3">
        <v>96.82</v>
      </c>
      <c r="J229" s="3">
        <v>100</v>
      </c>
      <c r="K229" s="3">
        <v>95.910004000000001</v>
      </c>
      <c r="L229" s="3">
        <v>97.150002000000001</v>
      </c>
      <c r="M229" s="3">
        <v>89.260002</v>
      </c>
    </row>
    <row r="230" spans="1:13" x14ac:dyDescent="0.2">
      <c r="A230" s="12">
        <v>44717</v>
      </c>
      <c r="E230" s="3">
        <v>95.063254999999998</v>
      </c>
    </row>
    <row r="231" spans="1:13" x14ac:dyDescent="0.2">
      <c r="A231" s="12">
        <v>44718</v>
      </c>
    </row>
    <row r="232" spans="1:13" x14ac:dyDescent="0.2">
      <c r="A232" s="12">
        <v>44722</v>
      </c>
      <c r="B232" s="3">
        <v>100</v>
      </c>
      <c r="D232" s="3">
        <v>100</v>
      </c>
      <c r="F232" s="3">
        <v>100</v>
      </c>
      <c r="G232" s="3">
        <v>86.870002999999997</v>
      </c>
      <c r="H232" s="3">
        <v>100</v>
      </c>
      <c r="I232" s="3">
        <v>96.830001999999993</v>
      </c>
      <c r="J232" s="3">
        <v>100</v>
      </c>
      <c r="K232" s="3">
        <v>95.910004000000001</v>
      </c>
      <c r="L232" s="3">
        <v>97.150002000000001</v>
      </c>
      <c r="M232" s="3">
        <v>89.260002</v>
      </c>
    </row>
    <row r="233" spans="1:13" x14ac:dyDescent="0.2">
      <c r="A233" s="12">
        <v>44724</v>
      </c>
      <c r="E233" s="3">
        <v>95.069777000000002</v>
      </c>
    </row>
    <row r="234" spans="1:13" x14ac:dyDescent="0.2">
      <c r="A234" s="12">
        <v>44725</v>
      </c>
    </row>
    <row r="235" spans="1:13" x14ac:dyDescent="0.2">
      <c r="A235" s="12">
        <v>44729</v>
      </c>
      <c r="B235" s="3">
        <v>100</v>
      </c>
      <c r="D235" s="3">
        <v>100</v>
      </c>
      <c r="F235" s="3">
        <v>100</v>
      </c>
      <c r="G235" s="3">
        <v>86.879997000000003</v>
      </c>
      <c r="H235" s="3">
        <v>100</v>
      </c>
      <c r="I235" s="3">
        <v>96.839995999999999</v>
      </c>
      <c r="J235" s="3">
        <v>100</v>
      </c>
      <c r="K235" s="3">
        <v>95.910004000000001</v>
      </c>
      <c r="L235" s="3">
        <v>97.160004000000001</v>
      </c>
      <c r="M235" s="3">
        <v>89.260002</v>
      </c>
    </row>
    <row r="236" spans="1:13" x14ac:dyDescent="0.2">
      <c r="A236" s="12">
        <v>44731</v>
      </c>
      <c r="E236" s="3">
        <v>95.075925999999995</v>
      </c>
    </row>
    <row r="237" spans="1:13" x14ac:dyDescent="0.2">
      <c r="A237" s="12">
        <v>44732</v>
      </c>
    </row>
    <row r="238" spans="1:13" x14ac:dyDescent="0.2">
      <c r="A238" s="12">
        <v>44736</v>
      </c>
      <c r="B238" s="3">
        <v>100</v>
      </c>
      <c r="D238" s="3">
        <v>100</v>
      </c>
      <c r="F238" s="3">
        <v>100</v>
      </c>
      <c r="G238" s="3">
        <v>86.889999000000003</v>
      </c>
      <c r="H238" s="3">
        <v>100</v>
      </c>
      <c r="I238" s="3">
        <v>96.839995999999999</v>
      </c>
      <c r="J238" s="3">
        <v>100</v>
      </c>
      <c r="K238" s="3">
        <v>95.910004000000001</v>
      </c>
      <c r="L238" s="3">
        <v>97.160004000000001</v>
      </c>
      <c r="M238" s="3">
        <v>89.260002</v>
      </c>
    </row>
    <row r="239" spans="1:13" x14ac:dyDescent="0.2">
      <c r="A239" s="12">
        <v>44738</v>
      </c>
      <c r="E239" s="3">
        <v>95.081496999999999</v>
      </c>
    </row>
    <row r="240" spans="1:13" x14ac:dyDescent="0.2">
      <c r="A240" s="12">
        <v>44739</v>
      </c>
    </row>
    <row r="241" spans="1:13" x14ac:dyDescent="0.2">
      <c r="A241" s="12">
        <v>44743</v>
      </c>
      <c r="B241" s="3">
        <v>100</v>
      </c>
      <c r="D241" s="3">
        <v>100</v>
      </c>
      <c r="F241" s="3">
        <v>100</v>
      </c>
      <c r="G241" s="3">
        <v>86.900002000000001</v>
      </c>
      <c r="H241" s="3">
        <v>100</v>
      </c>
      <c r="I241" s="3">
        <v>96.849997999999999</v>
      </c>
      <c r="J241" s="3">
        <v>100</v>
      </c>
      <c r="K241" s="3">
        <v>95.919998000000007</v>
      </c>
      <c r="L241" s="3">
        <v>97.169998000000007</v>
      </c>
      <c r="M241" s="3">
        <v>89.260002</v>
      </c>
    </row>
    <row r="242" spans="1:13" x14ac:dyDescent="0.2">
      <c r="A242" s="12">
        <v>44746</v>
      </c>
    </row>
    <row r="243" spans="1:13" x14ac:dyDescent="0.2">
      <c r="A243" s="12">
        <v>44750</v>
      </c>
      <c r="B243" s="3">
        <v>100</v>
      </c>
      <c r="D243" s="3">
        <v>100</v>
      </c>
      <c r="F243" s="3">
        <v>100</v>
      </c>
      <c r="G243" s="3">
        <v>86.919998000000007</v>
      </c>
      <c r="H243" s="3">
        <v>100</v>
      </c>
      <c r="I243" s="3">
        <v>96.860000999999997</v>
      </c>
      <c r="J243" s="3">
        <v>100</v>
      </c>
      <c r="K243" s="3">
        <v>95.93</v>
      </c>
      <c r="L243" s="3">
        <v>97.169998000000007</v>
      </c>
      <c r="M243" s="3">
        <v>89.260002</v>
      </c>
    </row>
    <row r="244" spans="1:13" x14ac:dyDescent="0.2">
      <c r="A244" s="12">
        <v>44753</v>
      </c>
    </row>
    <row r="245" spans="1:13" x14ac:dyDescent="0.2">
      <c r="A245" s="12">
        <v>44757</v>
      </c>
      <c r="B245" s="3">
        <v>100</v>
      </c>
      <c r="D245" s="3">
        <v>100</v>
      </c>
      <c r="F245" s="3">
        <v>100</v>
      </c>
      <c r="G245" s="3">
        <v>86.93</v>
      </c>
      <c r="H245" s="3">
        <v>100</v>
      </c>
      <c r="I245" s="3">
        <v>96.860000999999997</v>
      </c>
      <c r="J245" s="3">
        <v>100</v>
      </c>
      <c r="K245" s="3">
        <v>95.949996999999996</v>
      </c>
      <c r="L245" s="3">
        <v>97.169998000000007</v>
      </c>
      <c r="M245" s="3">
        <v>89.260002</v>
      </c>
    </row>
    <row r="246" spans="1:13" x14ac:dyDescent="0.2">
      <c r="A246" s="12">
        <v>44760</v>
      </c>
    </row>
    <row r="247" spans="1:13" x14ac:dyDescent="0.2">
      <c r="A247" s="12">
        <v>44764</v>
      </c>
      <c r="B247" s="3">
        <v>100</v>
      </c>
      <c r="D247" s="3">
        <v>100</v>
      </c>
      <c r="F247" s="3">
        <v>100</v>
      </c>
      <c r="G247" s="3">
        <v>86.940002000000007</v>
      </c>
      <c r="H247" s="3">
        <v>100</v>
      </c>
      <c r="I247" s="3">
        <v>96.870002999999997</v>
      </c>
      <c r="J247" s="3">
        <v>100</v>
      </c>
      <c r="K247" s="3">
        <v>95.959998999999996</v>
      </c>
      <c r="L247" s="3">
        <v>97.18</v>
      </c>
      <c r="M247" s="3">
        <v>89.260002</v>
      </c>
    </row>
    <row r="248" spans="1:13" x14ac:dyDescent="0.2">
      <c r="A248" s="12">
        <v>44767</v>
      </c>
    </row>
    <row r="249" spans="1:13" x14ac:dyDescent="0.2">
      <c r="A249" s="12">
        <v>44771</v>
      </c>
      <c r="B249" s="3">
        <v>100</v>
      </c>
      <c r="D249" s="3">
        <v>100</v>
      </c>
      <c r="F249" s="3">
        <v>100</v>
      </c>
      <c r="G249" s="3">
        <v>86.949996999999996</v>
      </c>
      <c r="H249" s="3">
        <v>100</v>
      </c>
      <c r="I249" s="3">
        <v>96.870002999999997</v>
      </c>
      <c r="J249" s="3">
        <v>100</v>
      </c>
      <c r="K249" s="3">
        <v>95.970000999999996</v>
      </c>
      <c r="L249" s="3">
        <v>97.18</v>
      </c>
      <c r="M249" s="3">
        <v>89.260002</v>
      </c>
    </row>
    <row r="250" spans="1:13" x14ac:dyDescent="0.2">
      <c r="A250" s="12">
        <v>44774</v>
      </c>
    </row>
    <row r="251" spans="1:13" x14ac:dyDescent="0.2">
      <c r="A251" s="12">
        <v>44778</v>
      </c>
      <c r="B251" s="3">
        <v>100</v>
      </c>
      <c r="D251" s="3">
        <v>100</v>
      </c>
      <c r="F251" s="3">
        <v>100</v>
      </c>
      <c r="G251" s="3">
        <v>86.959998999999996</v>
      </c>
      <c r="H251" s="3">
        <v>100</v>
      </c>
      <c r="I251" s="3">
        <v>96.879997000000003</v>
      </c>
      <c r="J251" s="3">
        <v>100</v>
      </c>
      <c r="K251" s="3">
        <v>95.980002999999996</v>
      </c>
      <c r="L251" s="3">
        <v>97.190002000000007</v>
      </c>
      <c r="M251" s="3">
        <v>89.260002</v>
      </c>
    </row>
    <row r="252" spans="1:13" x14ac:dyDescent="0.2">
      <c r="A252" s="12">
        <v>44781</v>
      </c>
    </row>
    <row r="253" spans="1:13" x14ac:dyDescent="0.2">
      <c r="A253" s="12">
        <v>44785</v>
      </c>
      <c r="B253" s="3">
        <v>100</v>
      </c>
      <c r="D253" s="3">
        <v>100</v>
      </c>
      <c r="F253" s="3">
        <v>100</v>
      </c>
      <c r="G253" s="3">
        <v>86.970000999999996</v>
      </c>
      <c r="H253" s="3">
        <v>100</v>
      </c>
      <c r="I253" s="3">
        <v>96.879997000000003</v>
      </c>
      <c r="J253" s="3">
        <v>100</v>
      </c>
      <c r="K253" s="3">
        <v>95.980002999999996</v>
      </c>
      <c r="L253" s="3">
        <v>97.190002000000007</v>
      </c>
      <c r="M253" s="3">
        <v>89.260002</v>
      </c>
    </row>
    <row r="254" spans="1:13" x14ac:dyDescent="0.2">
      <c r="A254" s="12">
        <v>44788</v>
      </c>
    </row>
    <row r="255" spans="1:13" x14ac:dyDescent="0.2">
      <c r="A255" s="12">
        <v>44792</v>
      </c>
      <c r="B255" s="3">
        <v>100</v>
      </c>
      <c r="D255" s="3">
        <v>100</v>
      </c>
      <c r="F255" s="3">
        <v>100</v>
      </c>
      <c r="G255" s="3">
        <v>86.970000999999996</v>
      </c>
      <c r="H255" s="3">
        <v>100</v>
      </c>
      <c r="I255" s="3">
        <v>96.889999000000003</v>
      </c>
      <c r="J255" s="3">
        <v>100</v>
      </c>
      <c r="K255" s="3">
        <v>96</v>
      </c>
      <c r="L255" s="3">
        <v>97.190002000000007</v>
      </c>
      <c r="M255" s="3">
        <v>89.260002</v>
      </c>
    </row>
    <row r="256" spans="1:13" x14ac:dyDescent="0.2">
      <c r="A256" s="12">
        <v>44795</v>
      </c>
    </row>
    <row r="257" spans="1:13" x14ac:dyDescent="0.2">
      <c r="A257" s="12">
        <v>44799</v>
      </c>
      <c r="B257" s="3">
        <v>100</v>
      </c>
      <c r="D257" s="3">
        <v>100</v>
      </c>
      <c r="F257" s="3">
        <v>100</v>
      </c>
      <c r="G257" s="3">
        <v>86.980002999999996</v>
      </c>
      <c r="H257" s="3">
        <v>100</v>
      </c>
      <c r="I257" s="3">
        <v>96.889999000000003</v>
      </c>
      <c r="J257" s="3">
        <v>100</v>
      </c>
      <c r="K257" s="3">
        <v>96.010002</v>
      </c>
      <c r="L257" s="3">
        <v>97.190002000000007</v>
      </c>
      <c r="M257" s="3">
        <v>89.260002</v>
      </c>
    </row>
    <row r="258" spans="1:13" x14ac:dyDescent="0.2">
      <c r="A258" s="12">
        <v>44802</v>
      </c>
    </row>
    <row r="259" spans="1:13" x14ac:dyDescent="0.2">
      <c r="A259" s="12">
        <v>44806</v>
      </c>
      <c r="B259" s="3">
        <v>100</v>
      </c>
      <c r="D259" s="3">
        <v>100</v>
      </c>
      <c r="F259" s="3">
        <v>100</v>
      </c>
      <c r="G259" s="3">
        <v>86.980002999999996</v>
      </c>
      <c r="H259" s="3">
        <v>100</v>
      </c>
      <c r="I259" s="3">
        <v>96.889999000000003</v>
      </c>
      <c r="J259" s="3">
        <v>100</v>
      </c>
      <c r="K259" s="3">
        <v>96.019997000000004</v>
      </c>
      <c r="L259" s="3">
        <v>97.190002000000007</v>
      </c>
      <c r="M259" s="3">
        <v>89.260002</v>
      </c>
    </row>
    <row r="260" spans="1:13" x14ac:dyDescent="0.2">
      <c r="A260" s="12">
        <v>44809</v>
      </c>
    </row>
    <row r="261" spans="1:13" x14ac:dyDescent="0.2">
      <c r="A261" s="12">
        <v>44813</v>
      </c>
      <c r="B261" s="3">
        <v>100</v>
      </c>
      <c r="D261" s="3">
        <v>100</v>
      </c>
      <c r="F261" s="3">
        <v>100</v>
      </c>
      <c r="G261" s="3">
        <v>86.989998</v>
      </c>
      <c r="H261" s="3">
        <v>100</v>
      </c>
      <c r="I261" s="3">
        <v>96.900002000000001</v>
      </c>
      <c r="J261" s="3">
        <v>100</v>
      </c>
      <c r="K261" s="3">
        <v>96.019997000000004</v>
      </c>
      <c r="L261" s="3">
        <v>97.190002000000007</v>
      </c>
      <c r="M261" s="3">
        <v>89.269997000000004</v>
      </c>
    </row>
    <row r="262" spans="1:13" x14ac:dyDescent="0.2">
      <c r="A262" s="12">
        <v>44816</v>
      </c>
    </row>
    <row r="263" spans="1:13" x14ac:dyDescent="0.2">
      <c r="A263" s="12">
        <v>44820</v>
      </c>
      <c r="B263" s="3">
        <v>100</v>
      </c>
      <c r="D263" s="3">
        <v>100</v>
      </c>
      <c r="F263" s="3">
        <v>100</v>
      </c>
      <c r="G263" s="3">
        <v>86.989998</v>
      </c>
      <c r="H263" s="3">
        <v>100</v>
      </c>
      <c r="I263" s="3">
        <v>96.900002000000001</v>
      </c>
      <c r="J263" s="3">
        <v>100</v>
      </c>
      <c r="K263" s="3">
        <v>96.029999000000004</v>
      </c>
      <c r="L263" s="3">
        <v>97.190002000000007</v>
      </c>
      <c r="M263" s="3">
        <v>89.279999000000004</v>
      </c>
    </row>
    <row r="264" spans="1:13" x14ac:dyDescent="0.2">
      <c r="A264" s="12">
        <v>44823</v>
      </c>
    </row>
    <row r="265" spans="1:13" x14ac:dyDescent="0.2">
      <c r="A265" s="12">
        <v>44827</v>
      </c>
      <c r="B265" s="3">
        <v>100</v>
      </c>
      <c r="D265" s="3">
        <v>100</v>
      </c>
      <c r="F265" s="3">
        <v>100</v>
      </c>
      <c r="G265" s="3">
        <v>87</v>
      </c>
      <c r="H265" s="3">
        <v>100</v>
      </c>
      <c r="I265" s="3">
        <v>96.900002000000001</v>
      </c>
      <c r="J265" s="3">
        <v>100</v>
      </c>
      <c r="K265" s="3">
        <v>96.029999000000004</v>
      </c>
      <c r="L265" s="3">
        <v>97.199996999999996</v>
      </c>
      <c r="M265" s="3">
        <v>89.279999000000004</v>
      </c>
    </row>
    <row r="266" spans="1:13" x14ac:dyDescent="0.2">
      <c r="A266" s="12">
        <v>44830</v>
      </c>
    </row>
    <row r="267" spans="1:13" x14ac:dyDescent="0.2">
      <c r="A267" s="12">
        <v>44834</v>
      </c>
      <c r="B267" s="3">
        <v>100</v>
      </c>
      <c r="D267" s="3">
        <v>100</v>
      </c>
      <c r="F267" s="3">
        <v>100</v>
      </c>
      <c r="G267" s="3">
        <v>87</v>
      </c>
      <c r="H267" s="3">
        <v>100</v>
      </c>
      <c r="I267" s="3">
        <v>96.900002000000001</v>
      </c>
      <c r="J267" s="3">
        <v>100</v>
      </c>
      <c r="K267" s="3">
        <v>96.040001000000004</v>
      </c>
      <c r="L267" s="3">
        <v>97.199996999999996</v>
      </c>
      <c r="M267" s="3">
        <v>89.290001000000004</v>
      </c>
    </row>
    <row r="268" spans="1:13" x14ac:dyDescent="0.2">
      <c r="A268" s="12">
        <v>44837</v>
      </c>
    </row>
    <row r="269" spans="1:13" x14ac:dyDescent="0.2">
      <c r="A269" s="12">
        <v>44841</v>
      </c>
      <c r="B269" s="3">
        <v>100</v>
      </c>
      <c r="D269" s="3">
        <v>100</v>
      </c>
      <c r="F269" s="3">
        <v>100</v>
      </c>
      <c r="G269" s="3">
        <v>87.010002</v>
      </c>
      <c r="H269" s="3">
        <v>100</v>
      </c>
      <c r="I269" s="3">
        <v>96.910004000000001</v>
      </c>
      <c r="J269" s="3">
        <v>100</v>
      </c>
      <c r="K269" s="3">
        <v>96.040001000000004</v>
      </c>
      <c r="L269" s="3">
        <v>97.209998999999996</v>
      </c>
      <c r="M269" s="3">
        <v>89.290001000000004</v>
      </c>
    </row>
    <row r="270" spans="1:13" x14ac:dyDescent="0.2">
      <c r="A270" s="12">
        <v>44844</v>
      </c>
    </row>
    <row r="271" spans="1:13" x14ac:dyDescent="0.2">
      <c r="A271" s="12">
        <v>44848</v>
      </c>
      <c r="B271" s="3">
        <v>100</v>
      </c>
      <c r="D271" s="3">
        <v>100</v>
      </c>
      <c r="F271" s="3">
        <v>100</v>
      </c>
      <c r="G271" s="3">
        <v>87.010002</v>
      </c>
      <c r="H271" s="3">
        <v>100</v>
      </c>
      <c r="I271" s="3">
        <v>96.910004000000001</v>
      </c>
      <c r="J271" s="3">
        <v>100</v>
      </c>
      <c r="K271" s="3">
        <v>96.040001000000004</v>
      </c>
      <c r="L271" s="3">
        <v>97.209998999999996</v>
      </c>
      <c r="M271" s="3">
        <v>89.290001000000004</v>
      </c>
    </row>
    <row r="272" spans="1:13" x14ac:dyDescent="0.2">
      <c r="A272" s="12">
        <v>44851</v>
      </c>
    </row>
    <row r="273" spans="1:13" x14ac:dyDescent="0.2">
      <c r="A273" s="12">
        <v>44855</v>
      </c>
      <c r="B273" s="3">
        <v>100</v>
      </c>
      <c r="D273" s="3">
        <v>100</v>
      </c>
      <c r="F273" s="3">
        <v>100</v>
      </c>
      <c r="G273" s="3">
        <v>87.019997000000004</v>
      </c>
      <c r="H273" s="3">
        <v>100</v>
      </c>
      <c r="I273" s="3">
        <v>96.910004000000001</v>
      </c>
      <c r="J273" s="3">
        <v>100</v>
      </c>
      <c r="K273" s="3">
        <v>96.040001000000004</v>
      </c>
      <c r="L273" s="3">
        <v>97.209998999999996</v>
      </c>
      <c r="M273" s="3">
        <v>89.300003000000004</v>
      </c>
    </row>
    <row r="274" spans="1:13" x14ac:dyDescent="0.2">
      <c r="A274" s="12">
        <v>44858</v>
      </c>
    </row>
    <row r="275" spans="1:13" x14ac:dyDescent="0.2">
      <c r="A275" s="12">
        <v>44862</v>
      </c>
      <c r="B275" s="3">
        <v>100</v>
      </c>
      <c r="D275" s="3">
        <v>100</v>
      </c>
      <c r="F275" s="3">
        <v>100</v>
      </c>
      <c r="G275" s="3">
        <v>87.019997000000004</v>
      </c>
      <c r="H275" s="3">
        <v>100</v>
      </c>
      <c r="I275" s="3">
        <v>96.919998000000007</v>
      </c>
      <c r="J275" s="3">
        <v>100</v>
      </c>
      <c r="K275" s="3">
        <v>96.040001000000004</v>
      </c>
      <c r="L275" s="3">
        <v>97.209998999999996</v>
      </c>
      <c r="M275" s="3">
        <v>89.300003000000004</v>
      </c>
    </row>
    <row r="276" spans="1:13" x14ac:dyDescent="0.2">
      <c r="A276" s="12">
        <v>44865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2062-2D32-4F2C-B08C-515EF658D4A6}">
  <dimension ref="A1:M276"/>
  <sheetViews>
    <sheetView topLeftCell="A22" workbookViewId="0">
      <selection activeCell="P111" sqref="P111"/>
    </sheetView>
  </sheetViews>
  <sheetFormatPr baseColWidth="10" defaultRowHeight="16" x14ac:dyDescent="0.2"/>
  <cols>
    <col min="2" max="13" width="10.6640625" style="3"/>
  </cols>
  <sheetData>
    <row r="1" spans="1:13" x14ac:dyDescent="0.2">
      <c r="A1" t="s">
        <v>76</v>
      </c>
      <c r="B1" s="3" t="s">
        <v>2</v>
      </c>
      <c r="C1" s="3" t="s">
        <v>13</v>
      </c>
      <c r="D1" s="3" t="s">
        <v>3</v>
      </c>
      <c r="E1" s="3" t="s">
        <v>53</v>
      </c>
      <c r="F1" s="3" t="s">
        <v>11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</row>
    <row r="2" spans="1:13" x14ac:dyDescent="0.2">
      <c r="A2" s="12">
        <v>44178</v>
      </c>
      <c r="E2" s="3">
        <v>0</v>
      </c>
    </row>
    <row r="3" spans="1:13" x14ac:dyDescent="0.2">
      <c r="A3" s="12">
        <v>44185</v>
      </c>
      <c r="E3" s="3">
        <v>0</v>
      </c>
    </row>
    <row r="4" spans="1:13" x14ac:dyDescent="0.2">
      <c r="A4" s="12">
        <v>44186</v>
      </c>
      <c r="C4" s="3">
        <v>0</v>
      </c>
    </row>
    <row r="5" spans="1:13" x14ac:dyDescent="0.2">
      <c r="A5" s="12">
        <v>44192</v>
      </c>
      <c r="E5" s="3">
        <v>0</v>
      </c>
    </row>
    <row r="6" spans="1:13" x14ac:dyDescent="0.2">
      <c r="A6" s="12">
        <v>44193</v>
      </c>
      <c r="C6" s="3">
        <v>0</v>
      </c>
    </row>
    <row r="7" spans="1:13" x14ac:dyDescent="0.2">
      <c r="A7" s="12">
        <v>44197</v>
      </c>
      <c r="D7" s="3">
        <v>0</v>
      </c>
      <c r="G7" s="3">
        <v>0</v>
      </c>
      <c r="I7" s="3">
        <v>0</v>
      </c>
      <c r="K7" s="3">
        <v>0</v>
      </c>
      <c r="L7" s="3">
        <v>0</v>
      </c>
      <c r="M7" s="3">
        <v>0</v>
      </c>
    </row>
    <row r="8" spans="1:13" x14ac:dyDescent="0.2">
      <c r="A8" s="12">
        <v>44199</v>
      </c>
      <c r="E8" s="3">
        <v>3.4E-5</v>
      </c>
    </row>
    <row r="9" spans="1:13" x14ac:dyDescent="0.2">
      <c r="A9" s="12">
        <v>44200</v>
      </c>
      <c r="C9" s="3">
        <v>0</v>
      </c>
    </row>
    <row r="10" spans="1:13" x14ac:dyDescent="0.2">
      <c r="A10" s="12">
        <v>44204</v>
      </c>
      <c r="B10" s="3">
        <v>0</v>
      </c>
      <c r="D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s="12">
        <v>44206</v>
      </c>
      <c r="E11" s="3">
        <v>1.359E-4</v>
      </c>
    </row>
    <row r="12" spans="1:13" x14ac:dyDescent="0.2">
      <c r="A12" s="12">
        <v>44207</v>
      </c>
      <c r="C12" s="3">
        <v>0</v>
      </c>
    </row>
    <row r="13" spans="1:13" x14ac:dyDescent="0.2">
      <c r="A13" s="12">
        <v>44211</v>
      </c>
      <c r="B13" s="3">
        <v>0</v>
      </c>
      <c r="D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A14" s="12">
        <v>44213</v>
      </c>
      <c r="E14" s="3">
        <v>2.0379999999999999E-4</v>
      </c>
    </row>
    <row r="15" spans="1:13" x14ac:dyDescent="0.2">
      <c r="A15" s="12">
        <v>44214</v>
      </c>
      <c r="C15" s="3">
        <v>0</v>
      </c>
    </row>
    <row r="16" spans="1:13" x14ac:dyDescent="0.2">
      <c r="A16" s="12">
        <v>44218</v>
      </c>
      <c r="B16" s="3">
        <v>0</v>
      </c>
      <c r="D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">
      <c r="A17" s="12">
        <v>44220</v>
      </c>
      <c r="E17" s="3">
        <v>3.057E-4</v>
      </c>
    </row>
    <row r="18" spans="1:13" x14ac:dyDescent="0.2">
      <c r="A18" s="12">
        <v>44221</v>
      </c>
      <c r="C18" s="3">
        <v>0</v>
      </c>
    </row>
    <row r="19" spans="1:13" x14ac:dyDescent="0.2">
      <c r="A19" s="12">
        <v>44225</v>
      </c>
      <c r="B19" s="3">
        <v>0</v>
      </c>
      <c r="D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0.02</v>
      </c>
      <c r="M19" s="3">
        <v>0</v>
      </c>
    </row>
    <row r="20" spans="1:13" x14ac:dyDescent="0.2">
      <c r="A20" s="12">
        <v>44227</v>
      </c>
      <c r="E20" s="3">
        <v>6.4550000000000002E-4</v>
      </c>
    </row>
    <row r="21" spans="1:13" x14ac:dyDescent="0.2">
      <c r="A21" s="12">
        <v>44228</v>
      </c>
      <c r="C21" s="3">
        <v>0</v>
      </c>
    </row>
    <row r="22" spans="1:13" x14ac:dyDescent="0.2">
      <c r="A22" s="12">
        <v>44232</v>
      </c>
      <c r="B22" s="3">
        <v>0</v>
      </c>
      <c r="D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0.28999999999999998</v>
      </c>
      <c r="M22" s="3">
        <v>0</v>
      </c>
    </row>
    <row r="23" spans="1:13" x14ac:dyDescent="0.2">
      <c r="A23" s="12">
        <v>44234</v>
      </c>
      <c r="E23" s="3">
        <v>9.8520000000000009E-4</v>
      </c>
    </row>
    <row r="24" spans="1:13" x14ac:dyDescent="0.2">
      <c r="A24" s="12">
        <v>44235</v>
      </c>
      <c r="C24" s="3">
        <v>0</v>
      </c>
    </row>
    <row r="25" spans="1:13" x14ac:dyDescent="0.2">
      <c r="A25" s="12">
        <v>44239</v>
      </c>
      <c r="B25" s="3">
        <v>0</v>
      </c>
      <c r="D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1.22</v>
      </c>
      <c r="M25" s="3">
        <v>0</v>
      </c>
    </row>
    <row r="26" spans="1:13" x14ac:dyDescent="0.2">
      <c r="A26" s="12">
        <v>44241</v>
      </c>
      <c r="E26" s="3">
        <v>1.3588999999999999E-3</v>
      </c>
    </row>
    <row r="27" spans="1:13" x14ac:dyDescent="0.2">
      <c r="A27" s="12">
        <v>44242</v>
      </c>
      <c r="C27" s="3">
        <v>0</v>
      </c>
    </row>
    <row r="28" spans="1:13" x14ac:dyDescent="0.2">
      <c r="A28" s="12">
        <v>44246</v>
      </c>
      <c r="B28" s="3">
        <v>0</v>
      </c>
      <c r="D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1.48</v>
      </c>
      <c r="M28" s="3">
        <v>0</v>
      </c>
    </row>
    <row r="29" spans="1:13" x14ac:dyDescent="0.2">
      <c r="A29" s="12">
        <v>44248</v>
      </c>
      <c r="E29" s="3">
        <v>1.6646E-3</v>
      </c>
    </row>
    <row r="30" spans="1:13" x14ac:dyDescent="0.2">
      <c r="A30" s="12">
        <v>44249</v>
      </c>
      <c r="C30" s="3">
        <v>0</v>
      </c>
    </row>
    <row r="31" spans="1:13" x14ac:dyDescent="0.2">
      <c r="A31" s="12">
        <v>44253</v>
      </c>
      <c r="B31" s="3">
        <v>0</v>
      </c>
      <c r="D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1.61</v>
      </c>
      <c r="M31" s="3">
        <v>0</v>
      </c>
    </row>
    <row r="32" spans="1:13" x14ac:dyDescent="0.2">
      <c r="A32" s="12">
        <v>44255</v>
      </c>
      <c r="E32" s="3">
        <v>1.8005E-3</v>
      </c>
    </row>
    <row r="33" spans="1:13" x14ac:dyDescent="0.2">
      <c r="A33" s="12">
        <v>44256</v>
      </c>
      <c r="C33" s="3">
        <v>0</v>
      </c>
    </row>
    <row r="34" spans="1:13" x14ac:dyDescent="0.2">
      <c r="A34" s="12">
        <v>44260</v>
      </c>
      <c r="B34" s="3">
        <v>0</v>
      </c>
      <c r="D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1.74</v>
      </c>
      <c r="M34" s="3">
        <v>0</v>
      </c>
    </row>
    <row r="35" spans="1:13" x14ac:dyDescent="0.2">
      <c r="A35" s="12">
        <v>44262</v>
      </c>
      <c r="E35" s="3">
        <v>2.8876000000000001E-3</v>
      </c>
    </row>
    <row r="36" spans="1:13" x14ac:dyDescent="0.2">
      <c r="A36" s="12">
        <v>44263</v>
      </c>
      <c r="C36" s="3">
        <v>0</v>
      </c>
    </row>
    <row r="37" spans="1:13" x14ac:dyDescent="0.2">
      <c r="A37" s="12">
        <v>44267</v>
      </c>
      <c r="B37" s="3">
        <v>0</v>
      </c>
      <c r="D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1.88</v>
      </c>
      <c r="M37" s="3">
        <v>0</v>
      </c>
    </row>
    <row r="38" spans="1:13" x14ac:dyDescent="0.2">
      <c r="A38" s="12">
        <v>44269</v>
      </c>
      <c r="E38" s="3">
        <v>3.7707999999999999E-3</v>
      </c>
    </row>
    <row r="39" spans="1:13" x14ac:dyDescent="0.2">
      <c r="A39" s="12">
        <v>44270</v>
      </c>
      <c r="C39" s="3">
        <v>0</v>
      </c>
    </row>
    <row r="40" spans="1:13" x14ac:dyDescent="0.2">
      <c r="A40" s="12">
        <v>44274</v>
      </c>
      <c r="B40" s="3">
        <v>0</v>
      </c>
      <c r="D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1.96</v>
      </c>
      <c r="M40" s="3">
        <v>0</v>
      </c>
    </row>
    <row r="41" spans="1:13" x14ac:dyDescent="0.2">
      <c r="A41" s="12">
        <v>44276</v>
      </c>
      <c r="E41" s="3">
        <v>4.5522000000000002E-3</v>
      </c>
    </row>
    <row r="42" spans="1:13" x14ac:dyDescent="0.2">
      <c r="A42" s="12">
        <v>44277</v>
      </c>
      <c r="C42" s="3">
        <v>0</v>
      </c>
    </row>
    <row r="43" spans="1:13" x14ac:dyDescent="0.2">
      <c r="A43" s="12">
        <v>44281</v>
      </c>
      <c r="B43" s="3">
        <v>0</v>
      </c>
      <c r="D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1.97</v>
      </c>
      <c r="M43" s="3">
        <v>0</v>
      </c>
    </row>
    <row r="44" spans="1:13" x14ac:dyDescent="0.2">
      <c r="A44" s="12">
        <v>44283</v>
      </c>
      <c r="E44" s="3">
        <v>6.6923E-3</v>
      </c>
    </row>
    <row r="45" spans="1:13" x14ac:dyDescent="0.2">
      <c r="A45" s="12">
        <v>44284</v>
      </c>
      <c r="C45" s="3">
        <v>0</v>
      </c>
    </row>
    <row r="46" spans="1:13" x14ac:dyDescent="0.2">
      <c r="A46" s="12">
        <v>44288</v>
      </c>
      <c r="B46" s="3">
        <v>0</v>
      </c>
      <c r="D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2.0099999999999998</v>
      </c>
      <c r="M46" s="3">
        <v>0</v>
      </c>
    </row>
    <row r="47" spans="1:13" x14ac:dyDescent="0.2">
      <c r="A47" s="12">
        <v>44290</v>
      </c>
      <c r="E47" s="3">
        <v>8.6966999999999999E-3</v>
      </c>
    </row>
    <row r="48" spans="1:13" x14ac:dyDescent="0.2">
      <c r="A48" s="12">
        <v>44291</v>
      </c>
      <c r="C48" s="3">
        <v>0.01</v>
      </c>
    </row>
    <row r="49" spans="1:13" x14ac:dyDescent="0.2">
      <c r="A49" s="12">
        <v>44295</v>
      </c>
      <c r="B49" s="3">
        <v>0</v>
      </c>
      <c r="D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2.0699999999999998</v>
      </c>
      <c r="M49" s="3">
        <v>0</v>
      </c>
    </row>
    <row r="50" spans="1:13" x14ac:dyDescent="0.2">
      <c r="A50" s="12">
        <v>44297</v>
      </c>
      <c r="E50" s="3">
        <v>1.07349E-2</v>
      </c>
    </row>
    <row r="51" spans="1:13" x14ac:dyDescent="0.2">
      <c r="A51" s="12">
        <v>44298</v>
      </c>
      <c r="C51" s="3">
        <v>0.01</v>
      </c>
    </row>
    <row r="52" spans="1:13" x14ac:dyDescent="0.2">
      <c r="A52" s="12">
        <v>44302</v>
      </c>
      <c r="B52" s="3">
        <v>0</v>
      </c>
      <c r="D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2.09</v>
      </c>
      <c r="M52" s="3">
        <v>0</v>
      </c>
    </row>
    <row r="53" spans="1:13" x14ac:dyDescent="0.2">
      <c r="A53" s="12">
        <v>44304</v>
      </c>
      <c r="E53" s="3">
        <v>1.26713E-2</v>
      </c>
    </row>
    <row r="54" spans="1:13" x14ac:dyDescent="0.2">
      <c r="A54" s="12">
        <v>44305</v>
      </c>
      <c r="C54" s="3">
        <v>0.01</v>
      </c>
    </row>
    <row r="55" spans="1:13" x14ac:dyDescent="0.2">
      <c r="A55" s="12">
        <v>44309</v>
      </c>
      <c r="B55" s="3">
        <v>0</v>
      </c>
      <c r="D55" s="3">
        <v>0.01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2.12</v>
      </c>
      <c r="M55" s="3">
        <v>0</v>
      </c>
    </row>
    <row r="56" spans="1:13" x14ac:dyDescent="0.2">
      <c r="A56" s="12">
        <v>44311</v>
      </c>
      <c r="E56" s="3">
        <v>1.5083299999999999E-2</v>
      </c>
    </row>
    <row r="57" spans="1:13" x14ac:dyDescent="0.2">
      <c r="A57" s="12">
        <v>44312</v>
      </c>
      <c r="C57" s="3">
        <v>0.01</v>
      </c>
    </row>
    <row r="58" spans="1:13" x14ac:dyDescent="0.2">
      <c r="A58" s="12">
        <v>44316</v>
      </c>
      <c r="B58" s="3">
        <v>0</v>
      </c>
      <c r="D58" s="3">
        <v>0.01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0.01</v>
      </c>
      <c r="L58" s="3">
        <v>2.14</v>
      </c>
      <c r="M58" s="3">
        <v>0</v>
      </c>
    </row>
    <row r="59" spans="1:13" x14ac:dyDescent="0.2">
      <c r="A59" s="12">
        <v>44318</v>
      </c>
      <c r="E59" s="3">
        <v>1.7529200000000002E-2</v>
      </c>
    </row>
    <row r="60" spans="1:13" x14ac:dyDescent="0.2">
      <c r="A60" s="12">
        <v>44319</v>
      </c>
      <c r="C60" s="3">
        <v>0.01</v>
      </c>
    </row>
    <row r="61" spans="1:13" x14ac:dyDescent="0.2">
      <c r="A61" s="12">
        <v>44323</v>
      </c>
      <c r="B61" s="3">
        <v>0</v>
      </c>
      <c r="D61" s="3">
        <v>0.01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0.01</v>
      </c>
      <c r="L61" s="3">
        <v>2.19</v>
      </c>
      <c r="M61" s="3">
        <v>0</v>
      </c>
    </row>
    <row r="62" spans="1:13" x14ac:dyDescent="0.2">
      <c r="A62" s="12">
        <v>44325</v>
      </c>
      <c r="E62" s="3">
        <v>1.8854099999999999E-2</v>
      </c>
    </row>
    <row r="63" spans="1:13" x14ac:dyDescent="0.2">
      <c r="A63" s="12">
        <v>44326</v>
      </c>
      <c r="C63" s="3">
        <v>0.01</v>
      </c>
    </row>
    <row r="64" spans="1:13" x14ac:dyDescent="0.2">
      <c r="A64" s="12">
        <v>44330</v>
      </c>
      <c r="B64" s="3">
        <v>0</v>
      </c>
      <c r="D64" s="3">
        <v>0.01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0.01</v>
      </c>
      <c r="L64" s="3">
        <v>2.2200000000000002</v>
      </c>
      <c r="M64" s="3">
        <v>0</v>
      </c>
    </row>
    <row r="65" spans="1:13" x14ac:dyDescent="0.2">
      <c r="A65" s="12">
        <v>44332</v>
      </c>
      <c r="E65" s="3">
        <v>1.9975099999999999E-2</v>
      </c>
    </row>
    <row r="66" spans="1:13" x14ac:dyDescent="0.2">
      <c r="A66" s="12">
        <v>44333</v>
      </c>
      <c r="C66" s="3">
        <v>0.01</v>
      </c>
    </row>
    <row r="67" spans="1:13" x14ac:dyDescent="0.2">
      <c r="A67" s="12">
        <v>44337</v>
      </c>
      <c r="B67" s="3">
        <v>0</v>
      </c>
      <c r="D67" s="3">
        <v>0.01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0.01</v>
      </c>
      <c r="L67" s="3">
        <v>2.23</v>
      </c>
      <c r="M67" s="3">
        <v>0</v>
      </c>
    </row>
    <row r="68" spans="1:13" x14ac:dyDescent="0.2">
      <c r="A68" s="12">
        <v>44339</v>
      </c>
      <c r="E68" s="3">
        <v>2.1096199999999999E-2</v>
      </c>
    </row>
    <row r="69" spans="1:13" x14ac:dyDescent="0.2">
      <c r="A69" s="12">
        <v>44340</v>
      </c>
      <c r="C69" s="3">
        <v>0.01</v>
      </c>
    </row>
    <row r="70" spans="1:13" x14ac:dyDescent="0.2">
      <c r="A70" s="12">
        <v>44344</v>
      </c>
      <c r="B70" s="3">
        <v>0</v>
      </c>
      <c r="D70" s="3">
        <v>0.01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0.01</v>
      </c>
      <c r="L70" s="3">
        <v>2.25</v>
      </c>
      <c r="M70" s="3">
        <v>0</v>
      </c>
    </row>
    <row r="71" spans="1:13" x14ac:dyDescent="0.2">
      <c r="A71" s="12">
        <v>44346</v>
      </c>
      <c r="E71" s="3">
        <v>2.2421099999999999E-2</v>
      </c>
    </row>
    <row r="72" spans="1:13" x14ac:dyDescent="0.2">
      <c r="A72" s="12">
        <v>44347</v>
      </c>
      <c r="C72" s="3">
        <v>0.01</v>
      </c>
    </row>
    <row r="73" spans="1:13" x14ac:dyDescent="0.2">
      <c r="A73" s="12">
        <v>44351</v>
      </c>
      <c r="B73" s="3">
        <v>0</v>
      </c>
      <c r="D73" s="3">
        <v>0.01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0.02</v>
      </c>
      <c r="L73" s="3">
        <v>2.25</v>
      </c>
      <c r="M73" s="3">
        <v>0</v>
      </c>
    </row>
    <row r="74" spans="1:13" x14ac:dyDescent="0.2">
      <c r="A74" s="12">
        <v>44353</v>
      </c>
      <c r="E74" s="3">
        <v>2.37459E-2</v>
      </c>
    </row>
    <row r="75" spans="1:13" x14ac:dyDescent="0.2">
      <c r="A75" s="12">
        <v>44354</v>
      </c>
      <c r="C75" s="3">
        <v>0.01</v>
      </c>
    </row>
    <row r="76" spans="1:13" x14ac:dyDescent="0.2">
      <c r="A76" s="12">
        <v>44358</v>
      </c>
      <c r="B76" s="3">
        <v>0</v>
      </c>
      <c r="D76" s="3">
        <v>0.01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0.02</v>
      </c>
      <c r="L76" s="3">
        <v>2.2599999999999998</v>
      </c>
      <c r="M76" s="3">
        <v>0</v>
      </c>
    </row>
    <row r="77" spans="1:13" x14ac:dyDescent="0.2">
      <c r="A77" s="12">
        <v>44360</v>
      </c>
      <c r="E77" s="3">
        <v>2.5886099999999999E-2</v>
      </c>
    </row>
    <row r="78" spans="1:13" x14ac:dyDescent="0.2">
      <c r="A78" s="12">
        <v>44361</v>
      </c>
      <c r="C78" s="3">
        <v>0.01</v>
      </c>
    </row>
    <row r="79" spans="1:13" x14ac:dyDescent="0.2">
      <c r="A79" s="12">
        <v>44365</v>
      </c>
      <c r="B79" s="3">
        <v>0</v>
      </c>
      <c r="D79" s="3">
        <v>0.01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0.02</v>
      </c>
      <c r="L79" s="3">
        <v>2.27</v>
      </c>
      <c r="M79" s="3">
        <v>0</v>
      </c>
    </row>
    <row r="80" spans="1:13" x14ac:dyDescent="0.2">
      <c r="A80" s="12">
        <v>44367</v>
      </c>
      <c r="E80" s="3">
        <v>2.8569899999999999E-2</v>
      </c>
    </row>
    <row r="81" spans="1:13" x14ac:dyDescent="0.2">
      <c r="A81" s="12">
        <v>44368</v>
      </c>
      <c r="C81" s="3">
        <v>0.01</v>
      </c>
    </row>
    <row r="82" spans="1:13" x14ac:dyDescent="0.2">
      <c r="A82" s="12">
        <v>44372</v>
      </c>
      <c r="B82" s="3">
        <v>0</v>
      </c>
      <c r="D82" s="3">
        <v>0.01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0.02</v>
      </c>
      <c r="L82" s="3">
        <v>2.2799999999999998</v>
      </c>
      <c r="M82" s="3">
        <v>0</v>
      </c>
    </row>
    <row r="83" spans="1:13" x14ac:dyDescent="0.2">
      <c r="A83" s="12">
        <v>44374</v>
      </c>
      <c r="E83" s="3">
        <v>3.0778E-2</v>
      </c>
    </row>
    <row r="84" spans="1:13" x14ac:dyDescent="0.2">
      <c r="A84" s="12">
        <v>44375</v>
      </c>
      <c r="C84" s="3">
        <v>0.01</v>
      </c>
    </row>
    <row r="85" spans="1:13" x14ac:dyDescent="0.2">
      <c r="A85" s="12">
        <v>44379</v>
      </c>
      <c r="B85" s="3">
        <v>0</v>
      </c>
      <c r="D85" s="3">
        <v>0.01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0.02</v>
      </c>
      <c r="L85" s="3">
        <v>2.2999999999999998</v>
      </c>
      <c r="M85" s="3">
        <v>0</v>
      </c>
    </row>
    <row r="86" spans="1:13" x14ac:dyDescent="0.2">
      <c r="A86" s="12">
        <v>44381</v>
      </c>
      <c r="E86" s="3">
        <v>3.2102899999999997E-2</v>
      </c>
    </row>
    <row r="87" spans="1:13" x14ac:dyDescent="0.2">
      <c r="A87" s="12">
        <v>44382</v>
      </c>
      <c r="C87" s="3">
        <v>0.01</v>
      </c>
    </row>
    <row r="88" spans="1:13" x14ac:dyDescent="0.2">
      <c r="A88" s="12">
        <v>44386</v>
      </c>
      <c r="B88" s="3">
        <v>0</v>
      </c>
      <c r="D88" s="3">
        <v>0.01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0.02</v>
      </c>
      <c r="L88" s="3">
        <v>2.2999999999999998</v>
      </c>
      <c r="M88" s="3">
        <v>0</v>
      </c>
    </row>
    <row r="89" spans="1:13" x14ac:dyDescent="0.2">
      <c r="A89" s="12">
        <v>44388</v>
      </c>
      <c r="E89" s="3">
        <v>3.2850299999999999E-2</v>
      </c>
    </row>
    <row r="90" spans="1:13" x14ac:dyDescent="0.2">
      <c r="A90" s="12">
        <v>44389</v>
      </c>
      <c r="C90" s="3">
        <v>0.01</v>
      </c>
    </row>
    <row r="91" spans="1:13" x14ac:dyDescent="0.2">
      <c r="A91" s="12">
        <v>44393</v>
      </c>
      <c r="B91" s="3">
        <v>0</v>
      </c>
      <c r="D91" s="3">
        <v>0.01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0.03</v>
      </c>
      <c r="L91" s="3">
        <v>2.31</v>
      </c>
      <c r="M91" s="3">
        <v>0</v>
      </c>
    </row>
    <row r="92" spans="1:13" x14ac:dyDescent="0.2">
      <c r="A92" s="12">
        <v>44395</v>
      </c>
      <c r="E92" s="3">
        <v>3.3495700000000003E-2</v>
      </c>
    </row>
    <row r="93" spans="1:13" x14ac:dyDescent="0.2">
      <c r="A93" s="12">
        <v>44396</v>
      </c>
      <c r="C93" s="3">
        <v>0.01</v>
      </c>
    </row>
    <row r="94" spans="1:13" x14ac:dyDescent="0.2">
      <c r="A94" s="12">
        <v>44400</v>
      </c>
      <c r="B94" s="3">
        <v>0</v>
      </c>
      <c r="D94" s="3">
        <v>0.01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0.03</v>
      </c>
      <c r="L94" s="3">
        <v>2.31</v>
      </c>
      <c r="M94" s="3">
        <v>0</v>
      </c>
    </row>
    <row r="95" spans="1:13" x14ac:dyDescent="0.2">
      <c r="A95" s="12">
        <v>44402</v>
      </c>
      <c r="E95" s="3">
        <v>3.39034E-2</v>
      </c>
    </row>
    <row r="96" spans="1:13" x14ac:dyDescent="0.2">
      <c r="A96" s="12">
        <v>44403</v>
      </c>
      <c r="C96" s="3">
        <v>0.01</v>
      </c>
    </row>
    <row r="97" spans="1:13" x14ac:dyDescent="0.2">
      <c r="A97" s="12">
        <v>44407</v>
      </c>
      <c r="B97" s="3">
        <v>0</v>
      </c>
      <c r="D97" s="3">
        <v>0.01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0.03</v>
      </c>
      <c r="L97" s="3">
        <v>2.31</v>
      </c>
      <c r="M97" s="3">
        <v>0</v>
      </c>
    </row>
    <row r="98" spans="1:13" x14ac:dyDescent="0.2">
      <c r="A98" s="12">
        <v>44409</v>
      </c>
      <c r="E98" s="3">
        <v>3.41751E-2</v>
      </c>
    </row>
    <row r="99" spans="1:13" x14ac:dyDescent="0.2">
      <c r="A99" s="12">
        <v>44410</v>
      </c>
      <c r="C99" s="3">
        <v>0.01</v>
      </c>
    </row>
    <row r="100" spans="1:13" x14ac:dyDescent="0.2">
      <c r="A100" s="12">
        <v>44414</v>
      </c>
      <c r="B100" s="3">
        <v>0</v>
      </c>
      <c r="D100" s="3">
        <v>0.01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0.03</v>
      </c>
      <c r="L100" s="3">
        <v>2.3199999999999998</v>
      </c>
      <c r="M100" s="3">
        <v>0</v>
      </c>
    </row>
    <row r="101" spans="1:13" x14ac:dyDescent="0.2">
      <c r="A101" s="12">
        <v>44416</v>
      </c>
      <c r="E101" s="3">
        <v>3.4480900000000002E-2</v>
      </c>
    </row>
    <row r="102" spans="1:13" x14ac:dyDescent="0.2">
      <c r="A102" s="12">
        <v>44417</v>
      </c>
      <c r="C102" s="3">
        <v>0.01</v>
      </c>
    </row>
    <row r="103" spans="1:13" x14ac:dyDescent="0.2">
      <c r="A103" s="12">
        <v>44421</v>
      </c>
      <c r="B103" s="3">
        <v>0</v>
      </c>
      <c r="D103" s="3">
        <v>0.01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0.03</v>
      </c>
      <c r="L103" s="3">
        <v>2.3199999999999998</v>
      </c>
      <c r="M103" s="3">
        <v>0</v>
      </c>
    </row>
    <row r="104" spans="1:13" x14ac:dyDescent="0.2">
      <c r="A104" s="12">
        <v>44423</v>
      </c>
      <c r="E104" s="3">
        <v>3.4888500000000003E-2</v>
      </c>
    </row>
    <row r="105" spans="1:13" x14ac:dyDescent="0.2">
      <c r="A105" s="12">
        <v>44424</v>
      </c>
      <c r="C105" s="3">
        <v>0.01</v>
      </c>
    </row>
    <row r="106" spans="1:13" x14ac:dyDescent="0.2">
      <c r="A106" s="12">
        <v>44428</v>
      </c>
      <c r="B106" s="3">
        <v>0</v>
      </c>
      <c r="D106" s="3">
        <v>0.01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0.03</v>
      </c>
      <c r="L106" s="3">
        <v>2.3199999999999998</v>
      </c>
      <c r="M106" s="3">
        <v>0</v>
      </c>
    </row>
    <row r="107" spans="1:13" x14ac:dyDescent="0.2">
      <c r="A107" s="12">
        <v>44430</v>
      </c>
      <c r="E107" s="3">
        <v>3.54661E-2</v>
      </c>
    </row>
    <row r="108" spans="1:13" x14ac:dyDescent="0.2">
      <c r="A108" s="12">
        <v>44431</v>
      </c>
      <c r="C108" s="3">
        <v>0.01</v>
      </c>
    </row>
    <row r="109" spans="1:13" x14ac:dyDescent="0.2">
      <c r="A109" s="12">
        <v>44435</v>
      </c>
      <c r="B109" s="3">
        <v>0</v>
      </c>
      <c r="D109" s="3">
        <v>0.01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0.03</v>
      </c>
      <c r="L109" s="3">
        <v>2.3199999999999998</v>
      </c>
      <c r="M109" s="3">
        <v>0</v>
      </c>
    </row>
    <row r="110" spans="1:13" x14ac:dyDescent="0.2">
      <c r="A110" s="12">
        <v>44437</v>
      </c>
      <c r="E110" s="3">
        <v>3.6043600000000002E-2</v>
      </c>
    </row>
    <row r="111" spans="1:13" x14ac:dyDescent="0.2">
      <c r="A111" s="12">
        <v>44438</v>
      </c>
      <c r="C111" s="3">
        <v>0.01</v>
      </c>
    </row>
    <row r="112" spans="1:13" x14ac:dyDescent="0.2">
      <c r="A112" s="12">
        <v>44442</v>
      </c>
      <c r="B112" s="3">
        <v>0</v>
      </c>
      <c r="D112" s="3">
        <v>0.01</v>
      </c>
      <c r="F112" s="3">
        <v>0</v>
      </c>
      <c r="G112" s="3">
        <v>1.1000000000000001</v>
      </c>
      <c r="H112" s="3">
        <v>0.01</v>
      </c>
      <c r="I112" s="3">
        <v>0</v>
      </c>
      <c r="J112" s="3">
        <v>0</v>
      </c>
      <c r="K112" s="3">
        <v>0.03</v>
      </c>
      <c r="L112" s="3">
        <v>2.33</v>
      </c>
      <c r="M112" s="3">
        <v>0</v>
      </c>
    </row>
    <row r="113" spans="1:13" x14ac:dyDescent="0.2">
      <c r="A113" s="12">
        <v>44444</v>
      </c>
      <c r="E113" s="3">
        <v>3.7164599999999999E-2</v>
      </c>
    </row>
    <row r="114" spans="1:13" x14ac:dyDescent="0.2">
      <c r="A114" s="12">
        <v>44445</v>
      </c>
      <c r="C114" s="3">
        <v>0.01</v>
      </c>
    </row>
    <row r="115" spans="1:13" x14ac:dyDescent="0.2">
      <c r="A115" s="12">
        <v>44449</v>
      </c>
      <c r="B115" s="3">
        <v>0.01</v>
      </c>
      <c r="D115" s="3">
        <v>0.31</v>
      </c>
      <c r="F115" s="3">
        <v>0.01</v>
      </c>
      <c r="G115" s="3">
        <v>3.11</v>
      </c>
      <c r="H115" s="3">
        <v>0.02</v>
      </c>
      <c r="I115" s="3">
        <v>0</v>
      </c>
      <c r="J115" s="3">
        <v>0</v>
      </c>
      <c r="K115" s="3">
        <v>0.04</v>
      </c>
      <c r="L115" s="3">
        <v>2.33</v>
      </c>
      <c r="M115" s="3">
        <v>0.03</v>
      </c>
    </row>
    <row r="116" spans="1:13" x14ac:dyDescent="0.2">
      <c r="A116" s="12">
        <v>44451</v>
      </c>
      <c r="E116" s="3">
        <v>4.1580899999999997E-2</v>
      </c>
    </row>
    <row r="117" spans="1:13" x14ac:dyDescent="0.2">
      <c r="A117" s="12">
        <v>44452</v>
      </c>
      <c r="C117" s="3">
        <v>0.01</v>
      </c>
    </row>
    <row r="118" spans="1:13" x14ac:dyDescent="0.2">
      <c r="A118" s="12">
        <v>44456</v>
      </c>
      <c r="B118" s="3">
        <v>0.3</v>
      </c>
      <c r="D118" s="3">
        <v>2.67</v>
      </c>
      <c r="F118" s="3">
        <v>0.06</v>
      </c>
      <c r="G118" s="3">
        <v>6.98</v>
      </c>
      <c r="H118" s="3">
        <v>0.03</v>
      </c>
      <c r="I118" s="3">
        <v>0.01</v>
      </c>
      <c r="J118" s="3">
        <v>0</v>
      </c>
      <c r="K118" s="3">
        <v>0.11</v>
      </c>
      <c r="L118" s="3">
        <v>2.34</v>
      </c>
      <c r="M118" s="3">
        <v>0.12</v>
      </c>
    </row>
    <row r="119" spans="1:13" x14ac:dyDescent="0.2">
      <c r="A119" s="12">
        <v>44458</v>
      </c>
      <c r="E119" s="3">
        <v>0.27601690000000001</v>
      </c>
    </row>
    <row r="120" spans="1:13" x14ac:dyDescent="0.2">
      <c r="A120" s="12">
        <v>44459</v>
      </c>
      <c r="C120" s="3">
        <v>0.02</v>
      </c>
    </row>
    <row r="121" spans="1:13" x14ac:dyDescent="0.2">
      <c r="A121" s="12">
        <v>44463</v>
      </c>
      <c r="B121" s="3">
        <v>2.13</v>
      </c>
      <c r="D121" s="3">
        <v>5.27</v>
      </c>
      <c r="F121" s="3">
        <v>3.08</v>
      </c>
      <c r="G121" s="3">
        <v>11.13</v>
      </c>
      <c r="H121" s="3">
        <v>0.24</v>
      </c>
      <c r="I121" s="3">
        <v>0.15</v>
      </c>
      <c r="J121" s="3">
        <v>0</v>
      </c>
      <c r="K121" s="3">
        <v>0.25</v>
      </c>
      <c r="L121" s="3">
        <v>2.35</v>
      </c>
      <c r="M121" s="3">
        <v>0.31</v>
      </c>
    </row>
    <row r="122" spans="1:13" x14ac:dyDescent="0.2">
      <c r="A122" s="12">
        <v>44465</v>
      </c>
      <c r="E122" s="3">
        <v>5.8340300000000003</v>
      </c>
    </row>
    <row r="123" spans="1:13" x14ac:dyDescent="0.2">
      <c r="A123" s="12">
        <v>44466</v>
      </c>
      <c r="C123" s="3">
        <v>0.02</v>
      </c>
    </row>
    <row r="124" spans="1:13" x14ac:dyDescent="0.2">
      <c r="A124" s="12">
        <v>44470</v>
      </c>
      <c r="B124" s="3">
        <v>5.5</v>
      </c>
      <c r="D124" s="3">
        <v>6.97</v>
      </c>
      <c r="F124" s="3">
        <v>5.71</v>
      </c>
      <c r="G124" s="3">
        <v>14.82</v>
      </c>
      <c r="H124" s="3">
        <v>3.76</v>
      </c>
      <c r="I124" s="3">
        <v>0.88</v>
      </c>
      <c r="J124" s="3">
        <v>0</v>
      </c>
      <c r="K124" s="3">
        <v>0.44</v>
      </c>
      <c r="L124" s="3">
        <v>2.37</v>
      </c>
      <c r="M124" s="3">
        <v>1.05</v>
      </c>
    </row>
    <row r="125" spans="1:13" x14ac:dyDescent="0.2">
      <c r="A125" s="12">
        <v>44472</v>
      </c>
      <c r="E125" s="3">
        <v>18.962789999999998</v>
      </c>
    </row>
    <row r="126" spans="1:13" x14ac:dyDescent="0.2">
      <c r="A126" s="12">
        <v>44473</v>
      </c>
      <c r="C126" s="3">
        <v>0.02</v>
      </c>
    </row>
    <row r="127" spans="1:13" x14ac:dyDescent="0.2">
      <c r="A127" s="12">
        <v>44477</v>
      </c>
      <c r="B127" s="3">
        <v>18.23</v>
      </c>
      <c r="D127" s="3">
        <v>11.35</v>
      </c>
      <c r="F127" s="3">
        <v>7.29</v>
      </c>
      <c r="G127" s="3">
        <v>18.84</v>
      </c>
      <c r="H127" s="3">
        <v>30.33</v>
      </c>
      <c r="I127" s="3">
        <v>3.84</v>
      </c>
      <c r="J127" s="3">
        <v>0</v>
      </c>
      <c r="K127" s="3">
        <v>2.99</v>
      </c>
      <c r="L127" s="3">
        <v>2.38</v>
      </c>
      <c r="M127" s="3">
        <v>5.0599999999999996</v>
      </c>
    </row>
    <row r="128" spans="1:13" x14ac:dyDescent="0.2">
      <c r="A128" s="12">
        <v>44479</v>
      </c>
      <c r="E128" s="3">
        <v>33.942570000000003</v>
      </c>
    </row>
    <row r="129" spans="1:13" x14ac:dyDescent="0.2">
      <c r="A129" s="12">
        <v>44480</v>
      </c>
      <c r="C129" s="3">
        <v>0.03</v>
      </c>
    </row>
    <row r="130" spans="1:13" x14ac:dyDescent="0.2">
      <c r="A130" s="12">
        <v>44484</v>
      </c>
      <c r="B130" s="3">
        <v>34.44</v>
      </c>
      <c r="D130" s="3">
        <v>16.66</v>
      </c>
      <c r="F130" s="3">
        <v>7.94</v>
      </c>
      <c r="G130" s="3">
        <v>22.97</v>
      </c>
      <c r="H130" s="3">
        <v>57.49</v>
      </c>
      <c r="I130" s="3">
        <v>8.42</v>
      </c>
      <c r="J130" s="3">
        <v>0</v>
      </c>
      <c r="K130" s="3">
        <v>9.5500000000000007</v>
      </c>
      <c r="L130" s="3">
        <v>5.7</v>
      </c>
      <c r="M130" s="3">
        <v>13.31</v>
      </c>
    </row>
    <row r="131" spans="1:13" x14ac:dyDescent="0.2">
      <c r="A131" s="12">
        <v>44486</v>
      </c>
      <c r="E131" s="3">
        <v>47.131329999999998</v>
      </c>
    </row>
    <row r="132" spans="1:13" x14ac:dyDescent="0.2">
      <c r="A132" s="12">
        <v>44487</v>
      </c>
      <c r="C132" s="3">
        <v>0.03</v>
      </c>
    </row>
    <row r="133" spans="1:13" x14ac:dyDescent="0.2">
      <c r="A133" s="12">
        <v>44491</v>
      </c>
      <c r="B133" s="3">
        <v>42.98</v>
      </c>
      <c r="D133" s="3">
        <v>22.37</v>
      </c>
      <c r="F133" s="3">
        <v>11.64</v>
      </c>
      <c r="G133" s="3">
        <v>27.21</v>
      </c>
      <c r="H133" s="3">
        <v>73.59</v>
      </c>
      <c r="I133" s="3">
        <v>14.03</v>
      </c>
      <c r="J133" s="3">
        <v>0</v>
      </c>
      <c r="K133" s="3">
        <v>13.56</v>
      </c>
      <c r="L133" s="3">
        <v>20.99</v>
      </c>
      <c r="M133" s="3">
        <v>21.84</v>
      </c>
    </row>
    <row r="134" spans="1:13" x14ac:dyDescent="0.2">
      <c r="A134" s="12">
        <v>44493</v>
      </c>
      <c r="E134" s="3">
        <v>58.344140000000003</v>
      </c>
    </row>
    <row r="135" spans="1:13" x14ac:dyDescent="0.2">
      <c r="A135" s="12">
        <v>44494</v>
      </c>
      <c r="C135" s="3">
        <v>0.05</v>
      </c>
    </row>
    <row r="136" spans="1:13" x14ac:dyDescent="0.2">
      <c r="A136" s="12">
        <v>44498</v>
      </c>
      <c r="B136" s="3">
        <v>51.04</v>
      </c>
      <c r="D136" s="3">
        <v>28.26</v>
      </c>
      <c r="F136" s="3">
        <v>24.04</v>
      </c>
      <c r="G136" s="3">
        <v>31.33</v>
      </c>
      <c r="H136" s="3">
        <v>80.069999999999993</v>
      </c>
      <c r="I136" s="3">
        <v>21.13</v>
      </c>
      <c r="J136" s="3">
        <v>0</v>
      </c>
      <c r="K136" s="3">
        <v>17.940000000000001</v>
      </c>
      <c r="L136" s="3">
        <v>35.46</v>
      </c>
      <c r="M136" s="3">
        <v>33.18</v>
      </c>
    </row>
    <row r="137" spans="1:13" x14ac:dyDescent="0.2">
      <c r="A137" s="12">
        <v>44500</v>
      </c>
      <c r="E137" s="3">
        <v>66.720209999999994</v>
      </c>
    </row>
    <row r="138" spans="1:13" x14ac:dyDescent="0.2">
      <c r="A138" s="12">
        <v>44501</v>
      </c>
      <c r="C138" s="3">
        <v>0.26</v>
      </c>
    </row>
    <row r="139" spans="1:13" x14ac:dyDescent="0.2">
      <c r="A139" s="12">
        <v>44505</v>
      </c>
      <c r="B139" s="3">
        <v>55.48</v>
      </c>
      <c r="D139" s="3">
        <v>35.03</v>
      </c>
      <c r="F139" s="3">
        <v>38.46</v>
      </c>
      <c r="G139" s="3">
        <v>34.840000000000003</v>
      </c>
      <c r="H139" s="3">
        <v>87.15</v>
      </c>
      <c r="I139" s="3">
        <v>27.7</v>
      </c>
      <c r="J139" s="3">
        <v>0</v>
      </c>
      <c r="K139" s="3">
        <v>30.13</v>
      </c>
      <c r="L139" s="3">
        <v>47.55</v>
      </c>
      <c r="M139" s="3">
        <v>41.63</v>
      </c>
    </row>
    <row r="140" spans="1:13" x14ac:dyDescent="0.2">
      <c r="A140" s="12">
        <v>44507</v>
      </c>
      <c r="E140" s="3">
        <v>73.118600000000001</v>
      </c>
    </row>
    <row r="141" spans="1:13" x14ac:dyDescent="0.2">
      <c r="A141" s="12">
        <v>44508</v>
      </c>
      <c r="C141" s="3">
        <v>3.73</v>
      </c>
    </row>
    <row r="142" spans="1:13" x14ac:dyDescent="0.2">
      <c r="A142" s="12">
        <v>44512</v>
      </c>
      <c r="B142" s="3">
        <v>61.4</v>
      </c>
      <c r="D142" s="3">
        <v>46.04</v>
      </c>
      <c r="F142" s="3">
        <v>55.32</v>
      </c>
      <c r="G142" s="3">
        <v>38.799999999999997</v>
      </c>
      <c r="H142" s="3">
        <v>94.5</v>
      </c>
      <c r="I142" s="3">
        <v>35.53</v>
      </c>
      <c r="J142" s="3">
        <v>0</v>
      </c>
      <c r="K142" s="3">
        <v>45.94</v>
      </c>
      <c r="L142" s="3">
        <v>61.53</v>
      </c>
      <c r="M142" s="3">
        <v>54.72</v>
      </c>
    </row>
    <row r="143" spans="1:13" x14ac:dyDescent="0.2">
      <c r="A143" s="12">
        <v>44514</v>
      </c>
      <c r="E143" s="3">
        <v>77.813199999999995</v>
      </c>
    </row>
    <row r="144" spans="1:13" x14ac:dyDescent="0.2">
      <c r="A144" s="12">
        <v>44515</v>
      </c>
      <c r="C144" s="3">
        <v>17.260000000000002</v>
      </c>
    </row>
    <row r="145" spans="1:13" x14ac:dyDescent="0.2">
      <c r="A145" s="12">
        <v>44519</v>
      </c>
      <c r="B145" s="3">
        <v>74.34</v>
      </c>
      <c r="D145" s="3">
        <v>58.59</v>
      </c>
      <c r="F145" s="3">
        <v>66.83</v>
      </c>
      <c r="G145" s="3">
        <v>43.85</v>
      </c>
      <c r="H145" s="3">
        <v>100</v>
      </c>
      <c r="I145" s="3">
        <v>42.96</v>
      </c>
      <c r="J145" s="3">
        <v>0.71</v>
      </c>
      <c r="K145" s="3">
        <v>59.19</v>
      </c>
      <c r="L145" s="3">
        <v>70.28</v>
      </c>
      <c r="M145" s="3">
        <v>63.68</v>
      </c>
    </row>
    <row r="146" spans="1:13" x14ac:dyDescent="0.2">
      <c r="A146" s="12">
        <v>44521</v>
      </c>
      <c r="E146" s="3">
        <v>81.122110000000006</v>
      </c>
    </row>
    <row r="147" spans="1:13" x14ac:dyDescent="0.2">
      <c r="A147" s="12">
        <v>44522</v>
      </c>
      <c r="C147" s="3">
        <v>31.99</v>
      </c>
    </row>
    <row r="148" spans="1:13" x14ac:dyDescent="0.2">
      <c r="A148" s="12">
        <v>44526</v>
      </c>
      <c r="B148" s="3">
        <v>85.77</v>
      </c>
      <c r="D148" s="3">
        <v>73.569999999999993</v>
      </c>
      <c r="F148" s="3">
        <v>74.11</v>
      </c>
      <c r="G148" s="3">
        <v>48.72</v>
      </c>
      <c r="H148" s="3">
        <v>100</v>
      </c>
      <c r="I148" s="3">
        <v>50.25</v>
      </c>
      <c r="J148" s="3">
        <v>7.71</v>
      </c>
      <c r="K148" s="3">
        <v>70.03</v>
      </c>
      <c r="L148" s="3">
        <v>77.599999999999994</v>
      </c>
      <c r="M148" s="3">
        <v>69.94</v>
      </c>
    </row>
    <row r="149" spans="1:13" x14ac:dyDescent="0.2">
      <c r="A149" s="12">
        <v>44528</v>
      </c>
      <c r="E149" s="3">
        <v>83.688199999999995</v>
      </c>
    </row>
    <row r="150" spans="1:13" x14ac:dyDescent="0.2">
      <c r="A150" s="12">
        <v>44529</v>
      </c>
      <c r="C150" s="3">
        <v>45.66</v>
      </c>
    </row>
    <row r="151" spans="1:13" x14ac:dyDescent="0.2">
      <c r="A151" s="12">
        <v>44533</v>
      </c>
      <c r="B151" s="3">
        <v>91.93</v>
      </c>
      <c r="D151" s="3">
        <v>85.4</v>
      </c>
      <c r="F151" s="3">
        <v>79.67</v>
      </c>
      <c r="G151" s="3">
        <v>53.5</v>
      </c>
      <c r="H151" s="3">
        <v>100</v>
      </c>
      <c r="I151" s="3">
        <v>57.15</v>
      </c>
      <c r="J151" s="3">
        <v>24.68</v>
      </c>
      <c r="K151" s="3">
        <v>76.63</v>
      </c>
      <c r="L151" s="3">
        <v>81.61</v>
      </c>
      <c r="M151" s="3">
        <v>74.569999999999993</v>
      </c>
    </row>
    <row r="152" spans="1:13" x14ac:dyDescent="0.2">
      <c r="A152" s="12">
        <v>44535</v>
      </c>
      <c r="E152" s="3">
        <v>85.677629999999994</v>
      </c>
    </row>
    <row r="153" spans="1:13" x14ac:dyDescent="0.2">
      <c r="A153" s="12">
        <v>44536</v>
      </c>
      <c r="C153" s="3">
        <v>55.88</v>
      </c>
    </row>
    <row r="154" spans="1:13" x14ac:dyDescent="0.2">
      <c r="A154" s="12">
        <v>44540</v>
      </c>
      <c r="B154" s="3">
        <v>95.3</v>
      </c>
      <c r="D154" s="3">
        <v>94.79</v>
      </c>
      <c r="F154" s="3">
        <v>81.739999999999995</v>
      </c>
      <c r="G154" s="3">
        <v>58.29</v>
      </c>
      <c r="H154" s="3">
        <v>100</v>
      </c>
      <c r="I154" s="3">
        <v>62.68</v>
      </c>
      <c r="J154" s="3">
        <v>51.01</v>
      </c>
      <c r="K154" s="3">
        <v>82.04</v>
      </c>
      <c r="L154" s="3">
        <v>84.83</v>
      </c>
      <c r="M154" s="3">
        <v>78.31</v>
      </c>
    </row>
    <row r="155" spans="1:13" x14ac:dyDescent="0.2">
      <c r="A155" s="12">
        <v>44542</v>
      </c>
      <c r="E155" s="3">
        <v>87.18938</v>
      </c>
    </row>
    <row r="156" spans="1:13" x14ac:dyDescent="0.2">
      <c r="A156" s="12">
        <v>44543</v>
      </c>
      <c r="C156" s="3">
        <v>63.84</v>
      </c>
    </row>
    <row r="157" spans="1:13" x14ac:dyDescent="0.2">
      <c r="A157" s="12">
        <v>44547</v>
      </c>
      <c r="B157" s="3">
        <v>97.59</v>
      </c>
      <c r="D157" s="3">
        <v>100</v>
      </c>
      <c r="F157" s="3">
        <v>85.27</v>
      </c>
      <c r="G157" s="3">
        <v>63.25</v>
      </c>
      <c r="H157" s="3">
        <v>100</v>
      </c>
      <c r="I157" s="3">
        <v>68.040000000000006</v>
      </c>
      <c r="J157" s="3">
        <v>71.319999999999993</v>
      </c>
      <c r="K157" s="3">
        <v>85.67</v>
      </c>
      <c r="L157" s="3">
        <v>87.05</v>
      </c>
      <c r="M157" s="3">
        <v>81.22</v>
      </c>
    </row>
    <row r="158" spans="1:13" x14ac:dyDescent="0.2">
      <c r="A158" s="12">
        <v>44549</v>
      </c>
      <c r="E158" s="3">
        <v>88.876329999999996</v>
      </c>
    </row>
    <row r="159" spans="1:13" x14ac:dyDescent="0.2">
      <c r="A159" s="12">
        <v>44550</v>
      </c>
      <c r="C159" s="3">
        <v>67.33</v>
      </c>
    </row>
    <row r="160" spans="1:13" x14ac:dyDescent="0.2">
      <c r="A160" s="12">
        <v>44554</v>
      </c>
      <c r="B160" s="3">
        <v>98.79</v>
      </c>
      <c r="D160" s="3">
        <v>100</v>
      </c>
      <c r="F160" s="3">
        <v>87.17</v>
      </c>
      <c r="G160" s="3">
        <v>65.400000000000006</v>
      </c>
      <c r="H160" s="3">
        <v>100</v>
      </c>
      <c r="I160" s="3">
        <v>71</v>
      </c>
      <c r="J160" s="3">
        <v>81.66</v>
      </c>
      <c r="K160" s="3">
        <v>86.76</v>
      </c>
      <c r="L160" s="3">
        <v>88.05</v>
      </c>
      <c r="M160" s="3">
        <v>82</v>
      </c>
    </row>
    <row r="161" spans="1:13" x14ac:dyDescent="0.2">
      <c r="A161" s="12">
        <v>44556</v>
      </c>
      <c r="E161" s="3">
        <v>89.902429999999995</v>
      </c>
    </row>
    <row r="162" spans="1:13" x14ac:dyDescent="0.2">
      <c r="A162" s="12">
        <v>44557</v>
      </c>
      <c r="C162" s="3">
        <v>69.180000000000007</v>
      </c>
    </row>
    <row r="163" spans="1:13" x14ac:dyDescent="0.2">
      <c r="A163" s="12">
        <v>44561</v>
      </c>
      <c r="B163" s="3">
        <v>99.22</v>
      </c>
      <c r="D163" s="3">
        <v>100</v>
      </c>
      <c r="F163" s="3">
        <v>88.16</v>
      </c>
      <c r="G163" s="3">
        <v>66.72</v>
      </c>
      <c r="H163" s="3">
        <v>100</v>
      </c>
      <c r="I163" s="3">
        <v>73.489999999999995</v>
      </c>
      <c r="J163" s="3">
        <v>88.46</v>
      </c>
      <c r="K163" s="3">
        <v>87.1</v>
      </c>
      <c r="L163" s="3">
        <v>89.04</v>
      </c>
      <c r="M163" s="3">
        <v>82.3</v>
      </c>
    </row>
    <row r="164" spans="1:13" x14ac:dyDescent="0.2">
      <c r="A164" s="12">
        <v>44563</v>
      </c>
      <c r="E164" s="3">
        <v>90.229990000000001</v>
      </c>
    </row>
    <row r="165" spans="1:13" x14ac:dyDescent="0.2">
      <c r="A165" s="12">
        <v>44564</v>
      </c>
      <c r="C165" s="3">
        <v>71.63</v>
      </c>
    </row>
    <row r="166" spans="1:13" x14ac:dyDescent="0.2">
      <c r="A166" s="12">
        <v>44568</v>
      </c>
      <c r="B166" s="3">
        <v>99.94</v>
      </c>
      <c r="D166" s="3">
        <v>100</v>
      </c>
      <c r="F166" s="3">
        <v>88.78</v>
      </c>
      <c r="G166" s="3">
        <v>69.069999999999993</v>
      </c>
      <c r="H166" s="3">
        <v>100</v>
      </c>
      <c r="I166" s="3">
        <v>76.150000000000006</v>
      </c>
      <c r="J166" s="3">
        <v>91.97</v>
      </c>
      <c r="K166" s="3">
        <v>87.84</v>
      </c>
      <c r="L166" s="3">
        <v>89.77</v>
      </c>
      <c r="M166" s="3">
        <v>82.62</v>
      </c>
    </row>
    <row r="167" spans="1:13" x14ac:dyDescent="0.2">
      <c r="A167" s="12">
        <v>44570</v>
      </c>
      <c r="E167" s="3">
        <v>90.542659999999998</v>
      </c>
    </row>
    <row r="168" spans="1:13" x14ac:dyDescent="0.2">
      <c r="A168" s="12">
        <v>44571</v>
      </c>
      <c r="C168" s="3">
        <v>73.91</v>
      </c>
    </row>
    <row r="169" spans="1:13" x14ac:dyDescent="0.2">
      <c r="A169" s="12">
        <v>44575</v>
      </c>
      <c r="B169" s="3">
        <v>100</v>
      </c>
      <c r="D169" s="3">
        <v>100</v>
      </c>
      <c r="F169" s="3">
        <v>89.62</v>
      </c>
      <c r="G169" s="3">
        <v>70.98</v>
      </c>
      <c r="H169" s="3">
        <v>100</v>
      </c>
      <c r="I169" s="3">
        <v>79.23</v>
      </c>
      <c r="J169" s="3">
        <v>93.49</v>
      </c>
      <c r="K169" s="3">
        <v>88.41</v>
      </c>
      <c r="L169" s="3">
        <v>91.29</v>
      </c>
      <c r="M169" s="3">
        <v>83.28</v>
      </c>
    </row>
    <row r="170" spans="1:13" x14ac:dyDescent="0.2">
      <c r="A170" s="12">
        <v>44577</v>
      </c>
      <c r="E170" s="3">
        <v>90.787080000000003</v>
      </c>
    </row>
    <row r="171" spans="1:13" x14ac:dyDescent="0.2">
      <c r="A171" s="12">
        <v>44578</v>
      </c>
      <c r="C171" s="3">
        <v>75.55</v>
      </c>
    </row>
    <row r="172" spans="1:13" x14ac:dyDescent="0.2">
      <c r="A172" s="12">
        <v>44582</v>
      </c>
      <c r="B172" s="3">
        <v>100</v>
      </c>
      <c r="D172" s="3">
        <v>100</v>
      </c>
      <c r="F172" s="3">
        <v>90.18</v>
      </c>
      <c r="G172" s="3">
        <v>72.28</v>
      </c>
      <c r="H172" s="3">
        <v>100</v>
      </c>
      <c r="I172" s="3">
        <v>81.83</v>
      </c>
      <c r="J172" s="3">
        <v>94.32</v>
      </c>
      <c r="K172" s="3">
        <v>88.82</v>
      </c>
      <c r="L172" s="3">
        <v>92.53</v>
      </c>
      <c r="M172" s="3">
        <v>83.78</v>
      </c>
    </row>
    <row r="173" spans="1:13" x14ac:dyDescent="0.2">
      <c r="A173" s="12">
        <v>44584</v>
      </c>
      <c r="E173" s="3">
        <v>90.925409999999999</v>
      </c>
    </row>
    <row r="174" spans="1:13" x14ac:dyDescent="0.2">
      <c r="A174" s="12">
        <v>44585</v>
      </c>
      <c r="C174" s="3">
        <v>76.58</v>
      </c>
    </row>
    <row r="175" spans="1:13" x14ac:dyDescent="0.2">
      <c r="A175" s="12">
        <v>44589</v>
      </c>
      <c r="B175" s="3">
        <v>100</v>
      </c>
      <c r="D175" s="3">
        <v>100</v>
      </c>
      <c r="F175" s="3">
        <v>90.5</v>
      </c>
      <c r="G175" s="3">
        <v>73.16</v>
      </c>
      <c r="H175" s="3">
        <v>100</v>
      </c>
      <c r="I175" s="3">
        <v>83.91</v>
      </c>
      <c r="J175" s="3">
        <v>94.92</v>
      </c>
      <c r="K175" s="3">
        <v>89.13</v>
      </c>
      <c r="L175" s="3">
        <v>93.31</v>
      </c>
      <c r="M175" s="3">
        <v>84.12</v>
      </c>
    </row>
    <row r="176" spans="1:13" x14ac:dyDescent="0.2">
      <c r="A176" s="12">
        <v>44591</v>
      </c>
      <c r="E176" s="3">
        <v>91.060519999999997</v>
      </c>
    </row>
    <row r="177" spans="1:13" x14ac:dyDescent="0.2">
      <c r="A177" s="12">
        <v>44592</v>
      </c>
      <c r="C177" s="3">
        <v>77.17</v>
      </c>
    </row>
    <row r="178" spans="1:13" x14ac:dyDescent="0.2">
      <c r="A178" s="12">
        <v>44596</v>
      </c>
      <c r="B178" s="3">
        <v>100</v>
      </c>
      <c r="D178" s="3">
        <v>100</v>
      </c>
      <c r="F178" s="3">
        <v>90.72</v>
      </c>
      <c r="G178" s="3">
        <v>73.739999999999995</v>
      </c>
      <c r="H178" s="3">
        <v>100</v>
      </c>
      <c r="I178" s="3">
        <v>85.32</v>
      </c>
      <c r="J178" s="3">
        <v>95.54</v>
      </c>
      <c r="K178" s="3">
        <v>89.36</v>
      </c>
      <c r="L178" s="3">
        <v>93.81</v>
      </c>
      <c r="M178" s="3">
        <v>84.36</v>
      </c>
    </row>
    <row r="179" spans="1:13" x14ac:dyDescent="0.2">
      <c r="A179" s="12">
        <v>44598</v>
      </c>
      <c r="E179" s="3">
        <v>91.144090000000006</v>
      </c>
    </row>
    <row r="180" spans="1:13" x14ac:dyDescent="0.2">
      <c r="A180" s="12">
        <v>44599</v>
      </c>
      <c r="C180" s="3">
        <v>77.569999999999993</v>
      </c>
    </row>
    <row r="181" spans="1:13" x14ac:dyDescent="0.2">
      <c r="A181" s="12">
        <v>44603</v>
      </c>
      <c r="B181" s="3">
        <v>100</v>
      </c>
      <c r="D181" s="3">
        <v>100</v>
      </c>
      <c r="F181" s="3">
        <v>90.89</v>
      </c>
      <c r="G181" s="3">
        <v>74.17</v>
      </c>
      <c r="H181" s="3">
        <v>100</v>
      </c>
      <c r="I181" s="3">
        <v>87.54</v>
      </c>
      <c r="J181" s="3">
        <v>96.05</v>
      </c>
      <c r="K181" s="3">
        <v>89.51</v>
      </c>
      <c r="L181" s="3">
        <v>94.3</v>
      </c>
      <c r="M181" s="3">
        <v>84.57</v>
      </c>
    </row>
    <row r="182" spans="1:13" x14ac:dyDescent="0.2">
      <c r="A182" s="12">
        <v>44605</v>
      </c>
      <c r="E182" s="3">
        <v>91.202280000000002</v>
      </c>
    </row>
    <row r="183" spans="1:13" x14ac:dyDescent="0.2">
      <c r="A183" s="12">
        <v>44606</v>
      </c>
      <c r="C183" s="3">
        <v>77.8</v>
      </c>
    </row>
    <row r="184" spans="1:13" x14ac:dyDescent="0.2">
      <c r="A184" s="12">
        <v>44610</v>
      </c>
      <c r="B184" s="3">
        <v>100</v>
      </c>
      <c r="D184" s="3">
        <v>100</v>
      </c>
      <c r="F184" s="3">
        <v>90.99</v>
      </c>
      <c r="G184" s="3">
        <v>74.459999999999994</v>
      </c>
      <c r="H184" s="3">
        <v>100</v>
      </c>
      <c r="I184" s="3">
        <v>89.01</v>
      </c>
      <c r="J184" s="3">
        <v>96.43</v>
      </c>
      <c r="K184" s="3">
        <v>89.65</v>
      </c>
      <c r="L184" s="3">
        <v>94.69</v>
      </c>
      <c r="M184" s="3">
        <v>84.74</v>
      </c>
    </row>
    <row r="185" spans="1:13" x14ac:dyDescent="0.2">
      <c r="A185" s="12">
        <v>44612</v>
      </c>
      <c r="E185" s="3">
        <v>91.248649999999998</v>
      </c>
    </row>
    <row r="186" spans="1:13" x14ac:dyDescent="0.2">
      <c r="A186" s="12">
        <v>44613</v>
      </c>
      <c r="C186" s="3">
        <v>77.98</v>
      </c>
    </row>
    <row r="187" spans="1:13" x14ac:dyDescent="0.2">
      <c r="A187" s="12">
        <v>44617</v>
      </c>
      <c r="B187" s="3">
        <v>100</v>
      </c>
      <c r="D187" s="3">
        <v>100</v>
      </c>
      <c r="F187" s="3">
        <v>91.06</v>
      </c>
      <c r="G187" s="3">
        <v>74.650000000000006</v>
      </c>
      <c r="H187" s="3">
        <v>100</v>
      </c>
      <c r="I187" s="3">
        <v>90.05</v>
      </c>
      <c r="J187" s="3">
        <v>96.88</v>
      </c>
      <c r="K187" s="3">
        <v>89.74</v>
      </c>
      <c r="L187" s="3">
        <v>94.99</v>
      </c>
      <c r="M187" s="3">
        <v>84.95</v>
      </c>
    </row>
    <row r="188" spans="1:13" x14ac:dyDescent="0.2">
      <c r="A188" s="12">
        <v>44619</v>
      </c>
      <c r="E188" s="3">
        <v>91.298109999999994</v>
      </c>
    </row>
    <row r="189" spans="1:13" x14ac:dyDescent="0.2">
      <c r="A189" s="12">
        <v>44620</v>
      </c>
      <c r="C189" s="3">
        <v>78.099999999999994</v>
      </c>
    </row>
    <row r="190" spans="1:13" x14ac:dyDescent="0.2">
      <c r="A190" s="12">
        <v>44624</v>
      </c>
      <c r="B190" s="3">
        <v>100</v>
      </c>
      <c r="D190" s="3">
        <v>100</v>
      </c>
      <c r="F190" s="3">
        <v>91.1</v>
      </c>
      <c r="G190" s="3">
        <v>74.78</v>
      </c>
      <c r="H190" s="3">
        <v>100</v>
      </c>
      <c r="I190" s="3">
        <v>90.27</v>
      </c>
      <c r="J190" s="3">
        <v>97.54</v>
      </c>
      <c r="K190" s="3">
        <v>89.8</v>
      </c>
      <c r="L190" s="3">
        <v>95.19</v>
      </c>
      <c r="M190" s="3">
        <v>85.21</v>
      </c>
    </row>
    <row r="191" spans="1:13" x14ac:dyDescent="0.2">
      <c r="A191" s="12">
        <v>44626</v>
      </c>
      <c r="E191" s="3">
        <v>91.340980000000002</v>
      </c>
    </row>
    <row r="192" spans="1:13" x14ac:dyDescent="0.2">
      <c r="A192" s="12">
        <v>44627</v>
      </c>
      <c r="C192" s="3">
        <v>78.19</v>
      </c>
    </row>
    <row r="193" spans="1:13" x14ac:dyDescent="0.2">
      <c r="A193" s="12">
        <v>44631</v>
      </c>
      <c r="B193" s="3">
        <v>100</v>
      </c>
      <c r="D193" s="3">
        <v>100</v>
      </c>
      <c r="F193" s="3">
        <v>91.14</v>
      </c>
      <c r="G193" s="3">
        <v>74.87</v>
      </c>
      <c r="H193" s="3">
        <v>100</v>
      </c>
      <c r="I193" s="3">
        <v>90.45</v>
      </c>
      <c r="J193" s="3">
        <v>98.17</v>
      </c>
      <c r="K193" s="3">
        <v>89.85</v>
      </c>
      <c r="L193" s="3">
        <v>95.41</v>
      </c>
      <c r="M193" s="3">
        <v>85.5</v>
      </c>
    </row>
    <row r="194" spans="1:13" x14ac:dyDescent="0.2">
      <c r="A194" s="12">
        <v>44633</v>
      </c>
      <c r="E194" s="3">
        <v>91.379810000000006</v>
      </c>
    </row>
    <row r="195" spans="1:13" x14ac:dyDescent="0.2">
      <c r="A195" s="12">
        <v>44634</v>
      </c>
      <c r="C195" s="3">
        <v>78.290000000000006</v>
      </c>
    </row>
    <row r="196" spans="1:13" x14ac:dyDescent="0.2">
      <c r="A196" s="12">
        <v>44638</v>
      </c>
      <c r="B196" s="3">
        <v>100</v>
      </c>
      <c r="D196" s="3">
        <v>100</v>
      </c>
      <c r="F196" s="3">
        <v>91.17</v>
      </c>
      <c r="G196" s="3">
        <v>75</v>
      </c>
      <c r="H196" s="3">
        <v>100</v>
      </c>
      <c r="I196" s="3">
        <v>90.6</v>
      </c>
      <c r="J196" s="3">
        <v>98.74</v>
      </c>
      <c r="K196" s="3">
        <v>89.89</v>
      </c>
      <c r="L196" s="3">
        <v>95.58</v>
      </c>
      <c r="M196" s="3">
        <v>85.85</v>
      </c>
    </row>
    <row r="197" spans="1:13" x14ac:dyDescent="0.2">
      <c r="A197" s="12">
        <v>44640</v>
      </c>
      <c r="E197" s="3">
        <v>91.410659999999993</v>
      </c>
    </row>
    <row r="198" spans="1:13" x14ac:dyDescent="0.2">
      <c r="A198" s="12">
        <v>44641</v>
      </c>
      <c r="C198" s="3">
        <v>78.39</v>
      </c>
    </row>
    <row r="199" spans="1:13" x14ac:dyDescent="0.2">
      <c r="A199" s="12">
        <v>44645</v>
      </c>
      <c r="B199" s="3">
        <v>100</v>
      </c>
      <c r="D199" s="3">
        <v>100</v>
      </c>
      <c r="F199" s="3">
        <v>91.2</v>
      </c>
      <c r="G199" s="3">
        <v>75.16</v>
      </c>
      <c r="H199" s="3">
        <v>100</v>
      </c>
      <c r="I199" s="3">
        <v>90.72</v>
      </c>
      <c r="J199" s="3">
        <v>99.23</v>
      </c>
      <c r="K199" s="3">
        <v>89.93</v>
      </c>
      <c r="L199" s="3">
        <v>95.71</v>
      </c>
      <c r="M199" s="3">
        <v>86.09</v>
      </c>
    </row>
    <row r="200" spans="1:13" x14ac:dyDescent="0.2">
      <c r="A200" s="12">
        <v>44647</v>
      </c>
      <c r="E200" s="3">
        <v>91.510130000000004</v>
      </c>
    </row>
    <row r="201" spans="1:13" x14ac:dyDescent="0.2">
      <c r="A201" s="12">
        <v>44648</v>
      </c>
      <c r="C201" s="3">
        <v>78.47</v>
      </c>
    </row>
    <row r="202" spans="1:13" x14ac:dyDescent="0.2">
      <c r="A202" s="12">
        <v>44652</v>
      </c>
      <c r="B202" s="3">
        <v>100</v>
      </c>
      <c r="D202" s="3">
        <v>100</v>
      </c>
      <c r="F202" s="3">
        <v>91.23</v>
      </c>
      <c r="G202" s="3">
        <v>75.34</v>
      </c>
      <c r="H202" s="3">
        <v>100</v>
      </c>
      <c r="I202" s="3">
        <v>90.8</v>
      </c>
      <c r="J202" s="3">
        <v>99.73</v>
      </c>
      <c r="K202" s="3">
        <v>89.97</v>
      </c>
      <c r="L202" s="3">
        <v>95.83</v>
      </c>
      <c r="M202" s="3">
        <v>86.26</v>
      </c>
    </row>
    <row r="203" spans="1:13" x14ac:dyDescent="0.2">
      <c r="A203" s="12">
        <v>44654</v>
      </c>
      <c r="E203" s="3">
        <v>91.655389999999997</v>
      </c>
    </row>
    <row r="204" spans="1:13" x14ac:dyDescent="0.2">
      <c r="A204" s="12">
        <v>44655</v>
      </c>
      <c r="C204" s="3">
        <v>78.53</v>
      </c>
    </row>
    <row r="205" spans="1:13" x14ac:dyDescent="0.2">
      <c r="A205" s="12">
        <v>44659</v>
      </c>
      <c r="B205" s="3">
        <v>100</v>
      </c>
      <c r="D205" s="3">
        <v>100</v>
      </c>
      <c r="F205" s="3">
        <v>91.26</v>
      </c>
      <c r="G205" s="3">
        <v>75.56</v>
      </c>
      <c r="H205" s="3">
        <v>100</v>
      </c>
      <c r="I205" s="3">
        <v>90.87</v>
      </c>
      <c r="J205" s="3">
        <v>100</v>
      </c>
      <c r="K205" s="3">
        <v>90</v>
      </c>
      <c r="L205" s="3">
        <v>95.93</v>
      </c>
      <c r="M205" s="3">
        <v>86.41</v>
      </c>
    </row>
    <row r="206" spans="1:13" x14ac:dyDescent="0.2">
      <c r="A206" s="12">
        <v>44661</v>
      </c>
      <c r="E206" s="3">
        <v>91.803539999999998</v>
      </c>
    </row>
    <row r="207" spans="1:13" x14ac:dyDescent="0.2">
      <c r="A207" s="12">
        <v>44662</v>
      </c>
      <c r="C207" s="3">
        <v>78.56</v>
      </c>
    </row>
    <row r="208" spans="1:13" x14ac:dyDescent="0.2">
      <c r="A208" s="12">
        <v>44666</v>
      </c>
      <c r="B208" s="3">
        <v>100</v>
      </c>
      <c r="D208" s="3">
        <v>100</v>
      </c>
      <c r="F208" s="3">
        <v>91.27</v>
      </c>
      <c r="G208" s="3">
        <v>75.760000000000005</v>
      </c>
      <c r="H208" s="3">
        <v>100</v>
      </c>
      <c r="I208" s="3">
        <v>90.94</v>
      </c>
      <c r="J208" s="3">
        <v>100</v>
      </c>
      <c r="K208" s="3">
        <v>90.01</v>
      </c>
      <c r="L208" s="3">
        <v>95.98</v>
      </c>
      <c r="M208" s="3">
        <v>86.49</v>
      </c>
    </row>
    <row r="209" spans="1:13" x14ac:dyDescent="0.2">
      <c r="A209" s="12">
        <v>44668</v>
      </c>
      <c r="E209" s="3">
        <v>91.913600000000002</v>
      </c>
    </row>
    <row r="210" spans="1:13" x14ac:dyDescent="0.2">
      <c r="A210" s="12">
        <v>44669</v>
      </c>
      <c r="C210" s="3">
        <v>78.599999999999994</v>
      </c>
    </row>
    <row r="211" spans="1:13" x14ac:dyDescent="0.2">
      <c r="A211" s="12">
        <v>44673</v>
      </c>
      <c r="B211" s="3">
        <v>100</v>
      </c>
      <c r="D211" s="3">
        <v>100</v>
      </c>
      <c r="F211" s="3">
        <v>91.28</v>
      </c>
      <c r="G211" s="3">
        <v>75.930000000000007</v>
      </c>
      <c r="H211" s="3">
        <v>100</v>
      </c>
      <c r="I211" s="3">
        <v>91.02</v>
      </c>
      <c r="J211" s="3">
        <v>100</v>
      </c>
      <c r="K211" s="3">
        <v>90.03</v>
      </c>
      <c r="L211" s="3">
        <v>96.05</v>
      </c>
      <c r="M211" s="3">
        <v>86.59</v>
      </c>
    </row>
    <row r="212" spans="1:13" x14ac:dyDescent="0.2">
      <c r="A212" s="12">
        <v>44675</v>
      </c>
      <c r="E212" s="3">
        <v>92.022750000000002</v>
      </c>
    </row>
    <row r="213" spans="1:13" x14ac:dyDescent="0.2">
      <c r="A213" s="12">
        <v>44676</v>
      </c>
      <c r="C213" s="3">
        <v>78.64</v>
      </c>
    </row>
    <row r="214" spans="1:13" x14ac:dyDescent="0.2">
      <c r="A214" s="12">
        <v>44680</v>
      </c>
      <c r="B214" s="3">
        <v>100</v>
      </c>
      <c r="D214" s="3">
        <v>100</v>
      </c>
      <c r="F214" s="3">
        <v>91.31</v>
      </c>
      <c r="G214" s="3">
        <v>76.12</v>
      </c>
      <c r="H214" s="3">
        <v>100</v>
      </c>
      <c r="I214" s="3">
        <v>91.12</v>
      </c>
      <c r="J214" s="3">
        <v>100</v>
      </c>
      <c r="K214" s="3">
        <v>90.06</v>
      </c>
      <c r="L214" s="3">
        <v>96.11</v>
      </c>
      <c r="M214" s="3">
        <v>86.68</v>
      </c>
    </row>
    <row r="215" spans="1:13" x14ac:dyDescent="0.2">
      <c r="A215" s="12">
        <v>44682</v>
      </c>
      <c r="E215" s="3">
        <v>92.149469999999994</v>
      </c>
    </row>
    <row r="216" spans="1:13" x14ac:dyDescent="0.2">
      <c r="A216" s="12">
        <v>44683</v>
      </c>
      <c r="C216" s="3">
        <v>78.67</v>
      </c>
    </row>
    <row r="217" spans="1:13" x14ac:dyDescent="0.2">
      <c r="A217" s="12">
        <v>44687</v>
      </c>
      <c r="B217" s="3">
        <v>100</v>
      </c>
      <c r="D217" s="3">
        <v>100</v>
      </c>
      <c r="F217" s="3">
        <v>91.32</v>
      </c>
      <c r="G217" s="3">
        <v>76.28</v>
      </c>
      <c r="H217" s="3">
        <v>100</v>
      </c>
      <c r="I217" s="3">
        <v>91.23</v>
      </c>
      <c r="J217" s="3">
        <v>100</v>
      </c>
      <c r="K217" s="3">
        <v>90.09</v>
      </c>
      <c r="L217" s="3">
        <v>96.18</v>
      </c>
      <c r="M217" s="3">
        <v>86.75</v>
      </c>
    </row>
    <row r="218" spans="1:13" x14ac:dyDescent="0.2">
      <c r="A218" s="12">
        <v>44689</v>
      </c>
      <c r="E218" s="3">
        <v>92.232870000000005</v>
      </c>
    </row>
    <row r="219" spans="1:13" x14ac:dyDescent="0.2">
      <c r="A219" s="12">
        <v>44690</v>
      </c>
      <c r="C219" s="3">
        <v>78.7</v>
      </c>
    </row>
    <row r="220" spans="1:13" x14ac:dyDescent="0.2">
      <c r="A220" s="12">
        <v>44694</v>
      </c>
      <c r="B220" s="3">
        <v>100</v>
      </c>
      <c r="D220" s="3">
        <v>100</v>
      </c>
      <c r="F220" s="3">
        <v>91.34</v>
      </c>
      <c r="G220" s="3">
        <v>76.430000000000007</v>
      </c>
      <c r="H220" s="3">
        <v>100</v>
      </c>
      <c r="I220" s="3">
        <v>91.35</v>
      </c>
      <c r="J220" s="3">
        <v>100</v>
      </c>
      <c r="K220" s="3">
        <v>90.13</v>
      </c>
      <c r="L220" s="3">
        <v>96.24</v>
      </c>
      <c r="M220" s="3">
        <v>86.81</v>
      </c>
    </row>
    <row r="221" spans="1:13" x14ac:dyDescent="0.2">
      <c r="A221" s="12">
        <v>44696</v>
      </c>
      <c r="E221" s="3">
        <v>92.327849999999998</v>
      </c>
    </row>
    <row r="222" spans="1:13" x14ac:dyDescent="0.2">
      <c r="A222" s="12">
        <v>44697</v>
      </c>
      <c r="C222" s="3">
        <v>78.73</v>
      </c>
    </row>
    <row r="223" spans="1:13" x14ac:dyDescent="0.2">
      <c r="A223" s="12">
        <v>44701</v>
      </c>
      <c r="B223" s="3">
        <v>100</v>
      </c>
      <c r="D223" s="3">
        <v>100</v>
      </c>
      <c r="F223" s="3">
        <v>91.36</v>
      </c>
      <c r="G223" s="3">
        <v>76.55</v>
      </c>
      <c r="H223" s="3">
        <v>100</v>
      </c>
      <c r="I223" s="3">
        <v>91.47</v>
      </c>
      <c r="J223" s="3">
        <v>100</v>
      </c>
      <c r="K223" s="3">
        <v>90.15</v>
      </c>
      <c r="L223" s="3">
        <v>96.45</v>
      </c>
      <c r="M223" s="3">
        <v>86.86</v>
      </c>
    </row>
    <row r="224" spans="1:13" x14ac:dyDescent="0.2">
      <c r="A224" s="12">
        <v>44703</v>
      </c>
      <c r="E224" s="3">
        <v>92.402990000000003</v>
      </c>
    </row>
    <row r="225" spans="1:13" x14ac:dyDescent="0.2">
      <c r="A225" s="12">
        <v>44704</v>
      </c>
      <c r="C225" s="3">
        <v>78.75</v>
      </c>
    </row>
    <row r="226" spans="1:13" x14ac:dyDescent="0.2">
      <c r="A226" s="12">
        <v>44708</v>
      </c>
      <c r="B226" s="3">
        <v>100</v>
      </c>
      <c r="D226" s="3">
        <v>100</v>
      </c>
      <c r="F226" s="3">
        <v>91.38</v>
      </c>
      <c r="G226" s="3">
        <v>76.63</v>
      </c>
      <c r="H226" s="3">
        <v>100</v>
      </c>
      <c r="I226" s="3">
        <v>91.6</v>
      </c>
      <c r="J226" s="3">
        <v>100</v>
      </c>
      <c r="K226" s="3">
        <v>90.18</v>
      </c>
      <c r="L226" s="3">
        <v>96.69</v>
      </c>
      <c r="M226" s="3">
        <v>86.9</v>
      </c>
    </row>
    <row r="227" spans="1:13" x14ac:dyDescent="0.2">
      <c r="A227" s="12">
        <v>44710</v>
      </c>
      <c r="E227" s="3">
        <v>92.470460000000003</v>
      </c>
    </row>
    <row r="228" spans="1:13" x14ac:dyDescent="0.2">
      <c r="A228" s="12">
        <v>44711</v>
      </c>
      <c r="C228" s="3">
        <v>78.77</v>
      </c>
    </row>
    <row r="229" spans="1:13" x14ac:dyDescent="0.2">
      <c r="A229" s="12">
        <v>44715</v>
      </c>
      <c r="B229" s="3">
        <v>100</v>
      </c>
      <c r="D229" s="3">
        <v>100</v>
      </c>
      <c r="F229" s="3">
        <v>91.4</v>
      </c>
      <c r="G229" s="3">
        <v>76.73</v>
      </c>
      <c r="H229" s="3">
        <v>100</v>
      </c>
      <c r="I229" s="3">
        <v>91.66</v>
      </c>
      <c r="J229" s="3">
        <v>100</v>
      </c>
      <c r="K229" s="3">
        <v>90.23</v>
      </c>
      <c r="L229" s="3">
        <v>96.86</v>
      </c>
      <c r="M229" s="3">
        <v>86.93</v>
      </c>
    </row>
    <row r="230" spans="1:13" x14ac:dyDescent="0.2">
      <c r="A230" s="12">
        <v>44717</v>
      </c>
      <c r="E230" s="3">
        <v>92.498180000000005</v>
      </c>
    </row>
    <row r="231" spans="1:13" x14ac:dyDescent="0.2">
      <c r="A231" s="12">
        <v>44718</v>
      </c>
      <c r="C231" s="3">
        <v>78.78</v>
      </c>
    </row>
    <row r="232" spans="1:13" x14ac:dyDescent="0.2">
      <c r="A232" s="12">
        <v>44722</v>
      </c>
      <c r="B232" s="3">
        <v>100</v>
      </c>
      <c r="D232" s="3">
        <v>100</v>
      </c>
      <c r="F232" s="3">
        <v>91.41</v>
      </c>
      <c r="G232" s="3">
        <v>76.8</v>
      </c>
      <c r="H232" s="3">
        <v>100</v>
      </c>
      <c r="I232" s="3">
        <v>91.75</v>
      </c>
      <c r="J232" s="3">
        <v>100</v>
      </c>
      <c r="K232" s="3">
        <v>90.25</v>
      </c>
      <c r="L232" s="3">
        <v>97.01</v>
      </c>
      <c r="M232" s="3">
        <v>86.95</v>
      </c>
    </row>
    <row r="233" spans="1:13" x14ac:dyDescent="0.2">
      <c r="A233" s="12">
        <v>44724</v>
      </c>
      <c r="E233" s="3">
        <v>92.539320000000004</v>
      </c>
    </row>
    <row r="234" spans="1:13" x14ac:dyDescent="0.2">
      <c r="A234" s="12">
        <v>44725</v>
      </c>
      <c r="C234" s="3">
        <v>78.790000000000006</v>
      </c>
    </row>
    <row r="235" spans="1:13" x14ac:dyDescent="0.2">
      <c r="A235" s="12">
        <v>44729</v>
      </c>
      <c r="B235" s="3">
        <v>100</v>
      </c>
      <c r="D235" s="3">
        <v>100</v>
      </c>
      <c r="F235" s="3">
        <v>91.43</v>
      </c>
      <c r="G235" s="3">
        <v>76.87</v>
      </c>
      <c r="H235" s="3">
        <v>100</v>
      </c>
      <c r="I235" s="3">
        <v>91.85</v>
      </c>
      <c r="J235" s="3">
        <v>100</v>
      </c>
      <c r="K235" s="3">
        <v>90.3</v>
      </c>
      <c r="L235" s="3">
        <v>97.14</v>
      </c>
      <c r="M235" s="3">
        <v>86.97</v>
      </c>
    </row>
    <row r="236" spans="1:13" x14ac:dyDescent="0.2">
      <c r="A236" s="12">
        <v>44731</v>
      </c>
      <c r="E236" s="3">
        <v>92.574039999999997</v>
      </c>
    </row>
    <row r="237" spans="1:13" x14ac:dyDescent="0.2">
      <c r="A237" s="12">
        <v>44732</v>
      </c>
      <c r="C237" s="3">
        <v>78.819999999999993</v>
      </c>
    </row>
    <row r="238" spans="1:13" x14ac:dyDescent="0.2">
      <c r="A238" s="12">
        <v>44736</v>
      </c>
      <c r="B238" s="3">
        <v>100</v>
      </c>
      <c r="D238" s="3">
        <v>100</v>
      </c>
      <c r="F238" s="3">
        <v>91.44</v>
      </c>
      <c r="G238" s="3">
        <v>76.95</v>
      </c>
      <c r="H238" s="3">
        <v>100</v>
      </c>
      <c r="I238" s="3">
        <v>91.95</v>
      </c>
      <c r="J238" s="3">
        <v>100</v>
      </c>
      <c r="K238" s="3">
        <v>90.36</v>
      </c>
      <c r="L238" s="3">
        <v>97.27</v>
      </c>
      <c r="M238" s="3">
        <v>86.99</v>
      </c>
    </row>
    <row r="239" spans="1:13" x14ac:dyDescent="0.2">
      <c r="A239" s="12">
        <v>44738</v>
      </c>
      <c r="E239" s="3">
        <v>92.604550000000003</v>
      </c>
    </row>
    <row r="240" spans="1:13" x14ac:dyDescent="0.2">
      <c r="A240" s="12">
        <v>44739</v>
      </c>
      <c r="C240" s="3">
        <v>78.84</v>
      </c>
    </row>
    <row r="241" spans="1:13" x14ac:dyDescent="0.2">
      <c r="A241" s="12">
        <v>44743</v>
      </c>
      <c r="B241" s="3">
        <v>100</v>
      </c>
      <c r="D241" s="3">
        <v>100</v>
      </c>
      <c r="F241" s="3">
        <v>91.46</v>
      </c>
      <c r="G241" s="3">
        <v>77.069999999999993</v>
      </c>
      <c r="H241" s="3">
        <v>100</v>
      </c>
      <c r="I241" s="3">
        <v>92.04</v>
      </c>
      <c r="J241" s="3">
        <v>100</v>
      </c>
      <c r="K241" s="3">
        <v>90.43</v>
      </c>
      <c r="L241" s="3">
        <v>97.37</v>
      </c>
      <c r="M241" s="3">
        <v>87</v>
      </c>
    </row>
    <row r="242" spans="1:13" x14ac:dyDescent="0.2">
      <c r="A242" s="12">
        <v>44746</v>
      </c>
      <c r="C242" s="3">
        <v>78.900000000000006</v>
      </c>
    </row>
    <row r="243" spans="1:13" x14ac:dyDescent="0.2">
      <c r="A243" s="12">
        <v>44750</v>
      </c>
      <c r="B243" s="3">
        <v>100</v>
      </c>
      <c r="D243" s="3">
        <v>100</v>
      </c>
      <c r="F243" s="3">
        <v>91.47</v>
      </c>
      <c r="G243" s="3">
        <v>77.22</v>
      </c>
      <c r="H243" s="3">
        <v>100</v>
      </c>
      <c r="I243" s="3">
        <v>92.13</v>
      </c>
      <c r="J243" s="3">
        <v>100</v>
      </c>
      <c r="K243" s="3">
        <v>90.63</v>
      </c>
      <c r="L243" s="3">
        <v>97.44</v>
      </c>
      <c r="M243" s="3">
        <v>87.01</v>
      </c>
    </row>
    <row r="244" spans="1:13" x14ac:dyDescent="0.2">
      <c r="A244" s="12">
        <v>44753</v>
      </c>
      <c r="C244" s="3">
        <v>79.14</v>
      </c>
    </row>
    <row r="245" spans="1:13" x14ac:dyDescent="0.2">
      <c r="A245" s="12">
        <v>44757</v>
      </c>
      <c r="B245" s="3">
        <v>100</v>
      </c>
      <c r="D245" s="3">
        <v>100</v>
      </c>
      <c r="F245" s="3">
        <v>91.49</v>
      </c>
      <c r="G245" s="3">
        <v>77.349999999999994</v>
      </c>
      <c r="H245" s="3">
        <v>100</v>
      </c>
      <c r="I245" s="3">
        <v>92.24</v>
      </c>
      <c r="J245" s="3">
        <v>100</v>
      </c>
      <c r="K245" s="3">
        <v>90.82</v>
      </c>
      <c r="L245" s="3">
        <v>97.48</v>
      </c>
      <c r="M245" s="3">
        <v>87.03</v>
      </c>
    </row>
    <row r="246" spans="1:13" x14ac:dyDescent="0.2">
      <c r="A246" s="12">
        <v>44760</v>
      </c>
      <c r="C246" s="3">
        <v>79.47</v>
      </c>
    </row>
    <row r="247" spans="1:13" x14ac:dyDescent="0.2">
      <c r="A247" s="12">
        <v>44764</v>
      </c>
      <c r="B247" s="3">
        <v>100</v>
      </c>
      <c r="D247" s="3">
        <v>100</v>
      </c>
      <c r="F247" s="3">
        <v>91.5</v>
      </c>
      <c r="G247" s="3">
        <v>77.47</v>
      </c>
      <c r="H247" s="3">
        <v>100</v>
      </c>
      <c r="I247" s="3">
        <v>92.36</v>
      </c>
      <c r="J247" s="3">
        <v>100</v>
      </c>
      <c r="K247" s="3">
        <v>90.95</v>
      </c>
      <c r="L247" s="3">
        <v>97.53</v>
      </c>
      <c r="M247" s="3">
        <v>87.03</v>
      </c>
    </row>
    <row r="248" spans="1:13" x14ac:dyDescent="0.2">
      <c r="A248" s="12">
        <v>44767</v>
      </c>
      <c r="C248" s="3">
        <v>79.819999999999993</v>
      </c>
    </row>
    <row r="249" spans="1:13" x14ac:dyDescent="0.2">
      <c r="A249" s="12">
        <v>44771</v>
      </c>
      <c r="B249" s="3">
        <v>100</v>
      </c>
      <c r="D249" s="3">
        <v>100</v>
      </c>
      <c r="F249" s="3">
        <v>91.51</v>
      </c>
      <c r="G249" s="3">
        <v>77.569999999999993</v>
      </c>
      <c r="H249" s="3">
        <v>100</v>
      </c>
      <c r="I249" s="3">
        <v>92.45</v>
      </c>
      <c r="J249" s="3">
        <v>100</v>
      </c>
      <c r="K249" s="3">
        <v>91.1</v>
      </c>
      <c r="L249" s="3">
        <v>97.58</v>
      </c>
      <c r="M249" s="3">
        <v>87.04</v>
      </c>
    </row>
    <row r="250" spans="1:13" x14ac:dyDescent="0.2">
      <c r="A250" s="12">
        <v>44774</v>
      </c>
      <c r="C250" s="3">
        <v>80.03</v>
      </c>
    </row>
    <row r="251" spans="1:13" x14ac:dyDescent="0.2">
      <c r="A251" s="12">
        <v>44778</v>
      </c>
      <c r="B251" s="3">
        <v>100</v>
      </c>
      <c r="D251" s="3">
        <v>100</v>
      </c>
      <c r="F251" s="3">
        <v>91.52</v>
      </c>
      <c r="G251" s="3">
        <v>77.63</v>
      </c>
      <c r="H251" s="3">
        <v>100</v>
      </c>
      <c r="I251" s="3">
        <v>92.53</v>
      </c>
      <c r="J251" s="3">
        <v>100</v>
      </c>
      <c r="K251" s="3">
        <v>91.24</v>
      </c>
      <c r="L251" s="3">
        <v>97.6</v>
      </c>
      <c r="M251" s="3">
        <v>87.04</v>
      </c>
    </row>
    <row r="252" spans="1:13" x14ac:dyDescent="0.2">
      <c r="A252" s="12">
        <v>44781</v>
      </c>
      <c r="C252" s="3">
        <v>80.239999999999995</v>
      </c>
    </row>
    <row r="253" spans="1:13" x14ac:dyDescent="0.2">
      <c r="A253" s="12">
        <v>44785</v>
      </c>
      <c r="B253" s="3">
        <v>100</v>
      </c>
      <c r="D253" s="3">
        <v>100</v>
      </c>
      <c r="F253" s="3">
        <v>91.52</v>
      </c>
      <c r="G253" s="3">
        <v>77.680000000000007</v>
      </c>
      <c r="H253" s="3">
        <v>100</v>
      </c>
      <c r="I253" s="3">
        <v>92.58</v>
      </c>
      <c r="J253" s="3">
        <v>100</v>
      </c>
      <c r="K253" s="3">
        <v>91.36</v>
      </c>
      <c r="L253" s="3">
        <v>97.62</v>
      </c>
      <c r="M253" s="3">
        <v>87.05</v>
      </c>
    </row>
    <row r="254" spans="1:13" x14ac:dyDescent="0.2">
      <c r="A254" s="12">
        <v>44788</v>
      </c>
      <c r="C254" s="3">
        <v>80.42</v>
      </c>
    </row>
    <row r="255" spans="1:13" x14ac:dyDescent="0.2">
      <c r="A255" s="12">
        <v>44792</v>
      </c>
      <c r="B255" s="3">
        <v>100</v>
      </c>
      <c r="D255" s="3">
        <v>100</v>
      </c>
      <c r="F255" s="3">
        <v>91.53</v>
      </c>
      <c r="G255" s="3">
        <v>77.709999999999994</v>
      </c>
      <c r="H255" s="3">
        <v>100</v>
      </c>
      <c r="I255" s="3">
        <v>92.61</v>
      </c>
      <c r="J255" s="3">
        <v>100</v>
      </c>
      <c r="K255" s="3">
        <v>91.53</v>
      </c>
      <c r="L255" s="3">
        <v>97.63</v>
      </c>
      <c r="M255" s="3">
        <v>87.06</v>
      </c>
    </row>
    <row r="256" spans="1:13" x14ac:dyDescent="0.2">
      <c r="A256" s="12">
        <v>44795</v>
      </c>
      <c r="C256" s="3">
        <v>80.569999999999993</v>
      </c>
    </row>
    <row r="257" spans="1:13" x14ac:dyDescent="0.2">
      <c r="A257" s="12">
        <v>44799</v>
      </c>
      <c r="B257" s="3">
        <v>100</v>
      </c>
      <c r="D257" s="3">
        <v>100</v>
      </c>
      <c r="F257" s="3">
        <v>91.54</v>
      </c>
      <c r="G257" s="3">
        <v>77.739999999999995</v>
      </c>
      <c r="H257" s="3">
        <v>100</v>
      </c>
      <c r="I257" s="3">
        <v>92.65</v>
      </c>
      <c r="J257" s="3">
        <v>100</v>
      </c>
      <c r="K257" s="3">
        <v>91.7</v>
      </c>
      <c r="L257" s="3">
        <v>97.64</v>
      </c>
      <c r="M257" s="3">
        <v>87.07</v>
      </c>
    </row>
    <row r="258" spans="1:13" x14ac:dyDescent="0.2">
      <c r="A258" s="12">
        <v>44802</v>
      </c>
      <c r="C258" s="3">
        <v>80.66</v>
      </c>
    </row>
    <row r="259" spans="1:13" x14ac:dyDescent="0.2">
      <c r="A259" s="12">
        <v>44806</v>
      </c>
      <c r="B259" s="3">
        <v>100</v>
      </c>
      <c r="D259" s="3">
        <v>100</v>
      </c>
      <c r="F259" s="3">
        <v>91.54</v>
      </c>
      <c r="G259" s="3">
        <v>77.77</v>
      </c>
      <c r="H259" s="3">
        <v>100</v>
      </c>
      <c r="I259" s="3">
        <v>92.68</v>
      </c>
      <c r="J259" s="3">
        <v>100</v>
      </c>
      <c r="K259" s="3">
        <v>91.83</v>
      </c>
      <c r="L259" s="3">
        <v>97.64</v>
      </c>
      <c r="M259" s="3">
        <v>87.1</v>
      </c>
    </row>
    <row r="260" spans="1:13" x14ac:dyDescent="0.2">
      <c r="A260" s="12">
        <v>44809</v>
      </c>
      <c r="C260" s="3">
        <v>80.739999999999995</v>
      </c>
    </row>
    <row r="261" spans="1:13" x14ac:dyDescent="0.2">
      <c r="A261" s="12">
        <v>44813</v>
      </c>
      <c r="B261" s="3">
        <v>100</v>
      </c>
      <c r="D261" s="3">
        <v>100</v>
      </c>
      <c r="F261" s="3">
        <v>91.55</v>
      </c>
      <c r="G261" s="3">
        <v>77.81</v>
      </c>
      <c r="H261" s="3">
        <v>100</v>
      </c>
      <c r="I261" s="3">
        <v>92.71</v>
      </c>
      <c r="J261" s="3">
        <v>100</v>
      </c>
      <c r="K261" s="3">
        <v>91.96</v>
      </c>
      <c r="L261" s="3">
        <v>97.75</v>
      </c>
      <c r="M261" s="3">
        <v>87.17</v>
      </c>
    </row>
    <row r="262" spans="1:13" x14ac:dyDescent="0.2">
      <c r="A262" s="12">
        <v>44816</v>
      </c>
      <c r="C262" s="3">
        <v>80.8</v>
      </c>
    </row>
    <row r="263" spans="1:13" x14ac:dyDescent="0.2">
      <c r="A263" s="12">
        <v>44820</v>
      </c>
      <c r="B263" s="3">
        <v>100</v>
      </c>
      <c r="D263" s="3">
        <v>100</v>
      </c>
      <c r="F263" s="3">
        <v>91.55</v>
      </c>
      <c r="G263" s="3">
        <v>77.849999999999994</v>
      </c>
      <c r="H263" s="3">
        <v>100</v>
      </c>
      <c r="I263" s="3">
        <v>92.74</v>
      </c>
      <c r="J263" s="3">
        <v>100</v>
      </c>
      <c r="K263" s="3">
        <v>92.07</v>
      </c>
      <c r="L263" s="3">
        <v>97.87</v>
      </c>
      <c r="M263" s="3">
        <v>87.24</v>
      </c>
    </row>
    <row r="264" spans="1:13" x14ac:dyDescent="0.2">
      <c r="A264" s="12">
        <v>44823</v>
      </c>
      <c r="C264" s="3">
        <v>80.83</v>
      </c>
    </row>
    <row r="265" spans="1:13" x14ac:dyDescent="0.2">
      <c r="A265" s="12">
        <v>44827</v>
      </c>
      <c r="B265" s="3">
        <v>100</v>
      </c>
      <c r="D265" s="3">
        <v>100</v>
      </c>
      <c r="F265" s="3">
        <v>91.55</v>
      </c>
      <c r="G265" s="3">
        <v>77.88</v>
      </c>
      <c r="H265" s="3">
        <v>100</v>
      </c>
      <c r="I265" s="3">
        <v>92.76</v>
      </c>
      <c r="J265" s="3">
        <v>100</v>
      </c>
      <c r="K265" s="3">
        <v>92.16</v>
      </c>
      <c r="L265" s="3">
        <v>98.05</v>
      </c>
      <c r="M265" s="3">
        <v>87.3</v>
      </c>
    </row>
    <row r="266" spans="1:13" x14ac:dyDescent="0.2">
      <c r="A266" s="12">
        <v>44830</v>
      </c>
      <c r="C266" s="3">
        <v>80.86</v>
      </c>
    </row>
    <row r="267" spans="1:13" x14ac:dyDescent="0.2">
      <c r="A267" s="12">
        <v>44834</v>
      </c>
      <c r="B267" s="3">
        <v>100</v>
      </c>
      <c r="D267" s="3">
        <v>100</v>
      </c>
      <c r="F267" s="3">
        <v>91.66</v>
      </c>
      <c r="G267" s="3">
        <v>77.91</v>
      </c>
      <c r="H267" s="3">
        <v>100</v>
      </c>
      <c r="I267" s="3">
        <v>92.79</v>
      </c>
      <c r="J267" s="3">
        <v>100</v>
      </c>
      <c r="K267" s="3">
        <v>92.24</v>
      </c>
      <c r="L267" s="3">
        <v>98.21</v>
      </c>
      <c r="M267" s="3">
        <v>87.36</v>
      </c>
    </row>
    <row r="268" spans="1:13" x14ac:dyDescent="0.2">
      <c r="A268" s="12">
        <v>44837</v>
      </c>
      <c r="C268" s="3">
        <v>80.89</v>
      </c>
    </row>
    <row r="269" spans="1:13" x14ac:dyDescent="0.2">
      <c r="A269" s="12">
        <v>44841</v>
      </c>
      <c r="B269" s="3">
        <v>100</v>
      </c>
      <c r="D269" s="3">
        <v>100</v>
      </c>
      <c r="F269" s="3">
        <v>91.82</v>
      </c>
      <c r="G269" s="3">
        <v>77.94</v>
      </c>
      <c r="H269" s="3">
        <v>100</v>
      </c>
      <c r="I269" s="3">
        <v>92.83</v>
      </c>
      <c r="J269" s="3">
        <v>100</v>
      </c>
      <c r="K269" s="3">
        <v>92.27</v>
      </c>
      <c r="L269" s="3">
        <v>98.29</v>
      </c>
      <c r="M269" s="3">
        <v>87.39</v>
      </c>
    </row>
    <row r="270" spans="1:13" x14ac:dyDescent="0.2">
      <c r="A270" s="12">
        <v>44844</v>
      </c>
      <c r="C270" s="3">
        <v>81.02</v>
      </c>
    </row>
    <row r="271" spans="1:13" x14ac:dyDescent="0.2">
      <c r="A271" s="12">
        <v>44848</v>
      </c>
      <c r="B271" s="3">
        <v>100</v>
      </c>
      <c r="D271" s="3">
        <v>100</v>
      </c>
      <c r="F271" s="3">
        <v>91.95</v>
      </c>
      <c r="G271" s="3">
        <v>77.98</v>
      </c>
      <c r="H271" s="3">
        <v>100</v>
      </c>
      <c r="I271" s="3">
        <v>92.87</v>
      </c>
      <c r="J271" s="3">
        <v>100</v>
      </c>
      <c r="K271" s="3">
        <v>92.31</v>
      </c>
      <c r="L271" s="3">
        <v>98.38</v>
      </c>
      <c r="M271" s="3">
        <v>87.42</v>
      </c>
    </row>
    <row r="272" spans="1:13" x14ac:dyDescent="0.2">
      <c r="A272" s="12">
        <v>44851</v>
      </c>
      <c r="C272" s="3">
        <v>81.23</v>
      </c>
    </row>
    <row r="273" spans="1:13" x14ac:dyDescent="0.2">
      <c r="A273" s="12">
        <v>44855</v>
      </c>
      <c r="B273" s="3">
        <v>100</v>
      </c>
      <c r="D273" s="3">
        <v>100</v>
      </c>
      <c r="F273" s="3">
        <v>92.18</v>
      </c>
      <c r="G273" s="3">
        <v>78.040000000000006</v>
      </c>
      <c r="H273" s="3">
        <v>100</v>
      </c>
      <c r="I273" s="3">
        <v>92.92</v>
      </c>
      <c r="J273" s="3">
        <v>100</v>
      </c>
      <c r="K273" s="3">
        <v>92.35</v>
      </c>
      <c r="L273" s="3">
        <v>98.45</v>
      </c>
      <c r="M273" s="3">
        <v>87.44</v>
      </c>
    </row>
    <row r="274" spans="1:13" x14ac:dyDescent="0.2">
      <c r="A274" s="12">
        <v>44858</v>
      </c>
      <c r="C274" s="3">
        <v>81.47</v>
      </c>
    </row>
    <row r="275" spans="1:13" x14ac:dyDescent="0.2">
      <c r="A275" s="12">
        <v>44862</v>
      </c>
      <c r="B275" s="3">
        <v>100</v>
      </c>
      <c r="D275" s="3">
        <v>100</v>
      </c>
      <c r="F275" s="3">
        <v>92.37</v>
      </c>
      <c r="G275" s="3">
        <v>78.099999999999994</v>
      </c>
      <c r="H275" s="3">
        <v>100</v>
      </c>
      <c r="I275" s="3">
        <v>92.98</v>
      </c>
      <c r="J275" s="3">
        <v>100</v>
      </c>
      <c r="K275" s="3">
        <v>92.4</v>
      </c>
      <c r="L275" s="3">
        <v>98.52</v>
      </c>
      <c r="M275" s="3">
        <v>87.46</v>
      </c>
    </row>
    <row r="276" spans="1:13" x14ac:dyDescent="0.2">
      <c r="A276" s="12">
        <v>44865</v>
      </c>
      <c r="C276" s="3">
        <v>81.650000000000006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F798-78B4-4FB6-A015-2C35CF959E7C}">
  <dimension ref="A1:M15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O4" sqref="O4"/>
    </sheetView>
  </sheetViews>
  <sheetFormatPr baseColWidth="10" defaultColWidth="8" defaultRowHeight="16" x14ac:dyDescent="0.2"/>
  <cols>
    <col min="2" max="4" width="22.6640625" bestFit="1" customWidth="1"/>
    <col min="5" max="7" width="21.5" bestFit="1" customWidth="1"/>
    <col min="8" max="10" width="26.6640625" bestFit="1" customWidth="1"/>
  </cols>
  <sheetData>
    <row r="1" spans="1:13" x14ac:dyDescent="0.2">
      <c r="A1" t="s">
        <v>0</v>
      </c>
      <c r="B1" s="14" t="s">
        <v>603</v>
      </c>
      <c r="C1" s="14" t="s">
        <v>604</v>
      </c>
      <c r="D1" s="14" t="s">
        <v>605</v>
      </c>
      <c r="E1" s="14" t="s">
        <v>606</v>
      </c>
      <c r="F1" s="14" t="s">
        <v>607</v>
      </c>
      <c r="G1" s="14" t="s">
        <v>608</v>
      </c>
      <c r="H1" s="14" t="s">
        <v>609</v>
      </c>
      <c r="I1" s="14" t="s">
        <v>610</v>
      </c>
      <c r="J1" s="14" t="s">
        <v>611</v>
      </c>
      <c r="K1" s="8" t="s">
        <v>612</v>
      </c>
      <c r="L1" s="8" t="s">
        <v>613</v>
      </c>
      <c r="M1" s="14" t="s">
        <v>617</v>
      </c>
    </row>
    <row r="2" spans="1:13" x14ac:dyDescent="0.2">
      <c r="A2" s="14" t="s">
        <v>2</v>
      </c>
      <c r="B2">
        <v>64.284761904761922</v>
      </c>
      <c r="C2">
        <v>58.306657534246582</v>
      </c>
      <c r="D2">
        <v>30.312986301369861</v>
      </c>
      <c r="E2">
        <v>81.48</v>
      </c>
      <c r="F2">
        <v>75.930000000000007</v>
      </c>
      <c r="G2">
        <v>50.93</v>
      </c>
      <c r="H2">
        <v>-40.97</v>
      </c>
      <c r="I2">
        <v>-27</v>
      </c>
      <c r="J2">
        <v>-0.79</v>
      </c>
      <c r="K2">
        <v>6.2618016681648104E-4</v>
      </c>
      <c r="L2">
        <v>8.1776272766641311E-4</v>
      </c>
      <c r="M2">
        <v>5.4557818211080713E-4</v>
      </c>
    </row>
    <row r="3" spans="1:13" x14ac:dyDescent="0.2">
      <c r="A3" s="14" t="s">
        <v>3</v>
      </c>
      <c r="B3">
        <v>50.420466666666663</v>
      </c>
      <c r="C3">
        <v>56.564876712328768</v>
      </c>
      <c r="D3">
        <v>23.146191780821908</v>
      </c>
      <c r="E3">
        <v>72.22</v>
      </c>
      <c r="F3">
        <v>70.37</v>
      </c>
      <c r="G3">
        <v>47.23</v>
      </c>
      <c r="H3">
        <v>-13.66</v>
      </c>
      <c r="I3">
        <v>-7.73</v>
      </c>
      <c r="J3">
        <v>6.95</v>
      </c>
      <c r="K3">
        <v>-7.9303897259416014E-5</v>
      </c>
      <c r="L3">
        <v>7.0831600790024067E-5</v>
      </c>
      <c r="M3">
        <v>8.0439965528625995E-4</v>
      </c>
    </row>
    <row r="4" spans="1:13" x14ac:dyDescent="0.2">
      <c r="A4" s="14" t="s">
        <v>4</v>
      </c>
      <c r="B4">
        <v>72.756666666666703</v>
      </c>
      <c r="C4">
        <v>59.976301369863009</v>
      </c>
      <c r="D4">
        <v>34.898191780821918</v>
      </c>
      <c r="E4">
        <v>87.96</v>
      </c>
      <c r="F4">
        <v>78.7</v>
      </c>
      <c r="G4">
        <v>48.33</v>
      </c>
      <c r="H4">
        <v>-45.66</v>
      </c>
      <c r="I4">
        <v>-28.06</v>
      </c>
      <c r="J4">
        <v>-7</v>
      </c>
      <c r="K4">
        <v>2.8319950180245092E-4</v>
      </c>
      <c r="L4">
        <v>7.4412510471179229E-4</v>
      </c>
      <c r="M4">
        <v>4.4854220504408578E-4</v>
      </c>
    </row>
    <row r="5" spans="1:13" x14ac:dyDescent="0.2">
      <c r="A5" s="14" t="s">
        <v>5</v>
      </c>
      <c r="B5">
        <v>60.871269841269857</v>
      </c>
      <c r="C5">
        <v>68.295013698630143</v>
      </c>
      <c r="D5">
        <v>36.406410958904111</v>
      </c>
      <c r="E5">
        <v>76.849999999999994</v>
      </c>
      <c r="F5">
        <v>85.19</v>
      </c>
      <c r="G5">
        <v>69.44</v>
      </c>
      <c r="H5">
        <v>-28.39</v>
      </c>
      <c r="I5">
        <v>-27.62</v>
      </c>
      <c r="J5">
        <v>-6.78</v>
      </c>
      <c r="K5">
        <v>-2.5522238648323261E-5</v>
      </c>
      <c r="L5">
        <v>6.3257471606955988E-4</v>
      </c>
      <c r="M5">
        <v>7.5274367147367001E-4</v>
      </c>
    </row>
    <row r="6" spans="1:13" x14ac:dyDescent="0.2">
      <c r="A6" s="14" t="s">
        <v>6</v>
      </c>
      <c r="B6">
        <v>74.723157894736858</v>
      </c>
      <c r="C6">
        <v>69.915863013698626</v>
      </c>
      <c r="D6">
        <v>28.342109589041101</v>
      </c>
      <c r="E6">
        <v>90.74</v>
      </c>
      <c r="F6">
        <v>87.96</v>
      </c>
      <c r="G6">
        <v>50</v>
      </c>
      <c r="H6">
        <v>-49.51</v>
      </c>
      <c r="I6">
        <v>-34.380000000000003</v>
      </c>
      <c r="J6">
        <v>-3.56</v>
      </c>
      <c r="K6">
        <v>2.6881287155345262E-4</v>
      </c>
      <c r="L6">
        <v>-3.5109651366193403E-5</v>
      </c>
      <c r="M6">
        <v>6.4624278217999731E-4</v>
      </c>
    </row>
    <row r="7" spans="1:13" x14ac:dyDescent="0.2">
      <c r="A7" s="14" t="s">
        <v>7</v>
      </c>
      <c r="B7">
        <v>76.010303030303035</v>
      </c>
      <c r="C7">
        <v>73.465205479452038</v>
      </c>
      <c r="D7">
        <v>45.802246575342473</v>
      </c>
      <c r="E7">
        <v>93.52</v>
      </c>
      <c r="F7">
        <v>83.33</v>
      </c>
      <c r="G7">
        <v>74.3</v>
      </c>
      <c r="H7">
        <v>-49.02</v>
      </c>
      <c r="I7">
        <v>-24.53</v>
      </c>
      <c r="J7">
        <v>-6.95</v>
      </c>
      <c r="K7">
        <v>6.2658768521754661E-4</v>
      </c>
      <c r="L7">
        <v>1.3245050554603051E-3</v>
      </c>
      <c r="M7">
        <v>7.6699968770805259E-4</v>
      </c>
    </row>
    <row r="8" spans="1:13" x14ac:dyDescent="0.2">
      <c r="A8" s="14" t="s">
        <v>8</v>
      </c>
      <c r="B8">
        <v>64.828688524590163</v>
      </c>
      <c r="C8">
        <v>64.617123287671234</v>
      </c>
      <c r="D8">
        <v>35.84279452054794</v>
      </c>
      <c r="E8">
        <v>78.7</v>
      </c>
      <c r="F8">
        <v>82.41</v>
      </c>
      <c r="G8">
        <v>69.44</v>
      </c>
      <c r="H8">
        <v>-23.73</v>
      </c>
      <c r="I8">
        <v>-24.54</v>
      </c>
      <c r="J8">
        <v>-7.04</v>
      </c>
      <c r="K8">
        <v>4.4891483769850981E-4</v>
      </c>
      <c r="L8">
        <v>6.3889445179457938E-4</v>
      </c>
      <c r="M8">
        <v>8.2672660757205556E-4</v>
      </c>
    </row>
    <row r="9" spans="1:13" x14ac:dyDescent="0.2">
      <c r="A9" s="14" t="s">
        <v>9</v>
      </c>
      <c r="B9">
        <v>56.860409836065571</v>
      </c>
      <c r="C9">
        <v>54.305123287671229</v>
      </c>
      <c r="D9">
        <v>27.16350684931507</v>
      </c>
      <c r="E9">
        <v>79.63</v>
      </c>
      <c r="F9">
        <v>73.150000000000006</v>
      </c>
      <c r="G9">
        <v>54.63</v>
      </c>
      <c r="H9">
        <v>-17.63</v>
      </c>
      <c r="I9">
        <v>-11.8</v>
      </c>
      <c r="J9">
        <v>1.1499999999999999</v>
      </c>
      <c r="K9">
        <v>-4.0919651286361233E-5</v>
      </c>
      <c r="L9">
        <v>-2.4019466850188441E-4</v>
      </c>
      <c r="M9">
        <v>8.3944045832118287E-4</v>
      </c>
    </row>
    <row r="10" spans="1:13" x14ac:dyDescent="0.2">
      <c r="A10" s="14" t="s">
        <v>10</v>
      </c>
      <c r="B10">
        <v>63.941269841269808</v>
      </c>
      <c r="C10">
        <v>67.399698630136982</v>
      </c>
      <c r="D10">
        <v>35.064712328767122</v>
      </c>
      <c r="E10">
        <v>87.96</v>
      </c>
      <c r="F10">
        <v>87.96</v>
      </c>
      <c r="G10">
        <v>74.069999999999993</v>
      </c>
      <c r="H10">
        <v>-43.03</v>
      </c>
      <c r="I10">
        <v>-26.99</v>
      </c>
      <c r="J10">
        <v>3.5</v>
      </c>
      <c r="K10">
        <v>1.073275625188403E-4</v>
      </c>
      <c r="L10">
        <v>1.2356996359173551E-3</v>
      </c>
      <c r="M10">
        <v>5.3151248790323771E-4</v>
      </c>
    </row>
    <row r="11" spans="1:13" x14ac:dyDescent="0.2">
      <c r="A11" s="14" t="s">
        <v>11</v>
      </c>
      <c r="B11">
        <v>66.030799999999999</v>
      </c>
      <c r="C11">
        <v>65.940246575342456</v>
      </c>
      <c r="D11">
        <v>39.028547945205467</v>
      </c>
      <c r="E11">
        <v>85.19</v>
      </c>
      <c r="F11">
        <v>78.7</v>
      </c>
      <c r="G11">
        <v>50.46</v>
      </c>
      <c r="H11">
        <v>-53.25</v>
      </c>
      <c r="I11">
        <v>-28.25</v>
      </c>
      <c r="J11">
        <v>-13.07</v>
      </c>
      <c r="K11">
        <v>7.846836306731863E-4</v>
      </c>
      <c r="L11">
        <v>5.5753548178281217E-4</v>
      </c>
      <c r="M11">
        <v>4.0668072068054809E-4</v>
      </c>
    </row>
    <row r="12" spans="1:13" x14ac:dyDescent="0.2">
      <c r="A12" s="14" t="s">
        <v>12</v>
      </c>
      <c r="B12">
        <v>56.425371900826441</v>
      </c>
      <c r="C12">
        <v>62.254246575342457</v>
      </c>
      <c r="D12">
        <v>22.991589041095889</v>
      </c>
      <c r="E12">
        <v>64.81</v>
      </c>
      <c r="F12">
        <v>71.13</v>
      </c>
      <c r="G12">
        <v>50.25</v>
      </c>
      <c r="H12">
        <v>-11.02</v>
      </c>
      <c r="I12">
        <v>-13.23</v>
      </c>
      <c r="J12">
        <v>-3.13</v>
      </c>
      <c r="K12">
        <v>5.1449832475361783E-4</v>
      </c>
      <c r="L12">
        <v>2.5367828145082382E-4</v>
      </c>
      <c r="M12">
        <v>1.214563408720819E-4</v>
      </c>
    </row>
    <row r="13" spans="1:13" x14ac:dyDescent="0.2">
      <c r="A13" s="14" t="s">
        <v>13</v>
      </c>
      <c r="B13">
        <v>55.232698412698397</v>
      </c>
      <c r="C13">
        <v>50.852931506849323</v>
      </c>
      <c r="D13">
        <v>35.561698630136988</v>
      </c>
      <c r="E13">
        <v>73.150000000000006</v>
      </c>
      <c r="F13">
        <v>60.19</v>
      </c>
      <c r="G13">
        <v>56.48</v>
      </c>
      <c r="H13">
        <v>-37.65</v>
      </c>
      <c r="I13">
        <v>-25.36</v>
      </c>
      <c r="J13">
        <v>-9.41</v>
      </c>
      <c r="K13">
        <v>8.34966410130178E-5</v>
      </c>
      <c r="L13">
        <v>8.4523497943341159E-4</v>
      </c>
      <c r="M13">
        <v>4.801382032543036E-4</v>
      </c>
    </row>
    <row r="14" spans="1:13" x14ac:dyDescent="0.2">
      <c r="A14" s="14" t="s">
        <v>14</v>
      </c>
      <c r="B14">
        <v>63.87856</v>
      </c>
      <c r="C14">
        <v>69.920191780821924</v>
      </c>
      <c r="D14">
        <v>33.021315068493138</v>
      </c>
      <c r="E14">
        <v>79.63</v>
      </c>
      <c r="F14">
        <v>87.96</v>
      </c>
      <c r="G14">
        <v>51.39</v>
      </c>
      <c r="H14">
        <v>-50.1</v>
      </c>
      <c r="I14">
        <v>-36.729999999999997</v>
      </c>
      <c r="J14">
        <v>-11.78</v>
      </c>
      <c r="K14">
        <v>8.9408735357632339E-4</v>
      </c>
      <c r="L14">
        <v>5.7311276348459886E-4</v>
      </c>
      <c r="M14">
        <v>4.7395727024132482E-4</v>
      </c>
    </row>
    <row r="15" spans="1:13" x14ac:dyDescent="0.2">
      <c r="K15">
        <v>8.9408735357632339E-4</v>
      </c>
      <c r="L15">
        <v>5.7311276348459886E-4</v>
      </c>
      <c r="M15">
        <v>4.7395727024132482E-4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Hospital admission</vt:lpstr>
      <vt:lpstr>Vaccination scatter plot</vt:lpstr>
      <vt:lpstr>Vacc coverage 80+ first dose</vt:lpstr>
      <vt:lpstr>Vacc coverage 80+ primary serie</vt:lpstr>
      <vt:lpstr>Vacc coverage 80+ first booster</vt:lpstr>
      <vt:lpstr>Mobility Stringency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camille coustaury</cp:lastModifiedBy>
  <dcterms:created xsi:type="dcterms:W3CDTF">2023-09-08T13:29:42Z</dcterms:created>
  <dcterms:modified xsi:type="dcterms:W3CDTF">2024-08-20T14:30:37Z</dcterms:modified>
</cp:coreProperties>
</file>