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esktop\Evaluacion-TICS\"/>
    </mc:Choice>
  </mc:AlternateContent>
  <bookViews>
    <workbookView xWindow="0" yWindow="0" windowWidth="19368" windowHeight="9264" activeTab="2"/>
  </bookViews>
  <sheets>
    <sheet name="Estudiante" sheetId="1" r:id="rId1"/>
    <sheet name="Curso" sheetId="2" r:id="rId2"/>
    <sheet name="No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J9" i="3"/>
  <c r="J11" i="3"/>
  <c r="J3" i="3"/>
  <c r="J4" i="3"/>
  <c r="J5" i="3"/>
  <c r="J6" i="3"/>
  <c r="J7" i="3"/>
  <c r="J8" i="3"/>
  <c r="J10" i="3"/>
  <c r="J12" i="3"/>
</calcChain>
</file>

<file path=xl/sharedStrings.xml><?xml version="1.0" encoding="utf-8"?>
<sst xmlns="http://schemas.openxmlformats.org/spreadsheetml/2006/main" count="100" uniqueCount="56">
  <si>
    <t>Código Estudiante</t>
  </si>
  <si>
    <t>Nombre Estudiante</t>
  </si>
  <si>
    <t>Teléfono</t>
  </si>
  <si>
    <t>SENA001</t>
  </si>
  <si>
    <t>SENA002</t>
  </si>
  <si>
    <t>SENA003</t>
  </si>
  <si>
    <t>SENA004</t>
  </si>
  <si>
    <t>SENA005</t>
  </si>
  <si>
    <t>SENA006</t>
  </si>
  <si>
    <t>SENA007</t>
  </si>
  <si>
    <t>SENA008</t>
  </si>
  <si>
    <t>SENA009</t>
  </si>
  <si>
    <t>Katalina García</t>
  </si>
  <si>
    <t>Carlos Perez</t>
  </si>
  <si>
    <t>María Andrade</t>
  </si>
  <si>
    <t>Camilo Pérez</t>
  </si>
  <si>
    <t>Laura Saenz</t>
  </si>
  <si>
    <t>Pedro Perez</t>
  </si>
  <si>
    <t>Camilo Charry</t>
  </si>
  <si>
    <t>Jhon Corredor</t>
  </si>
  <si>
    <t>Carlos Cadena</t>
  </si>
  <si>
    <t>Código Curso</t>
  </si>
  <si>
    <t>Nombre Curso</t>
  </si>
  <si>
    <t>CUR001</t>
  </si>
  <si>
    <t>Matemáticas</t>
  </si>
  <si>
    <t>CUR002</t>
  </si>
  <si>
    <t>Español</t>
  </si>
  <si>
    <t>CUR003</t>
  </si>
  <si>
    <t>Ciencias</t>
  </si>
  <si>
    <t>CUR004</t>
  </si>
  <si>
    <t>Historia</t>
  </si>
  <si>
    <t>CUR005</t>
  </si>
  <si>
    <t>Inglés</t>
  </si>
  <si>
    <t>CUR006</t>
  </si>
  <si>
    <t>Educación Física</t>
  </si>
  <si>
    <t>CUR007</t>
  </si>
  <si>
    <t>Artes</t>
  </si>
  <si>
    <t>CUR008</t>
  </si>
  <si>
    <t>Música</t>
  </si>
  <si>
    <t>CUR009</t>
  </si>
  <si>
    <t>Informática</t>
  </si>
  <si>
    <t>CUR010</t>
  </si>
  <si>
    <t>Química</t>
  </si>
  <si>
    <t>Curso</t>
  </si>
  <si>
    <t>Nota 1</t>
  </si>
  <si>
    <t>Nota 2</t>
  </si>
  <si>
    <t>Nota 3</t>
  </si>
  <si>
    <t>Promedio</t>
  </si>
  <si>
    <t>David Morales</t>
  </si>
  <si>
    <t>SENA010</t>
  </si>
  <si>
    <t>Promedio del curso:</t>
  </si>
  <si>
    <t>CÁLCULOS ESTADÍSTICOS</t>
  </si>
  <si>
    <t>Número de participantes:</t>
  </si>
  <si>
    <t>Nota mínima:</t>
  </si>
  <si>
    <t>Nota máxima: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</si>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</sst>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3" xfId="0" applyBorder="1" applyAlignment="1">
      <alignment vertical="center" wrapText="1"/>
    </xf>
    <xf numFmtId="0" fontId="0" fillId="0" borderId="3" xfId="0" applyBorder="1" applyAlignment="1"/>
    <xf numFmtId="0" fontId="0" fillId="0" borderId="4" xfId="0" applyBorder="1" applyAlignment="1">
      <alignment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1" fillId="0" borderId="2" xfId="0" applyFont="1" applyBorder="1"/>
    <xf numFmtId="0" fontId="0" fillId="0" borderId="8" xfId="0" applyBorder="1"/>
  </cellXfs>
  <cellStyles count="1">
    <cellStyle name="Normal" xfId="0" builtinId="0"/>
  </cellStyles>
  <dxfs count="2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168" formatCode="0.000"/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168" formatCode="0.00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C2:E12" totalsRowShown="0" headerRowDxfId="28" headerRowBorderDxfId="26" tableBorderDxfId="27" totalsRowBorderDxfId="25">
  <autoFilter ref="C2:E12"/>
  <sortState ref="C3:E12">
    <sortCondition ref="D2:D12"/>
  </sortState>
  <tableColumns count="3">
    <tableColumn id="1" name="Código Estudiante" dataDxfId="24"/>
    <tableColumn id="2" name="Nombre Estudiante" dataDxfId="23"/>
    <tableColumn id="3" name="Teléfono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D2:E12" totalsRowShown="0" headerRowDxfId="234" headerRowBorderDxfId="238" tableBorderDxfId="239" totalsRowBorderDxfId="237">
  <autoFilter ref="D2:E12"/>
  <tableColumns count="2">
    <tableColumn id="1" name="Código Curso" dataDxfId="236"/>
    <tableColumn id="2" name="Nombre Curso" dataDxfId="2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:J12" totalsRowShown="0" headerRowDxfId="21" dataDxfId="20" headerRowBorderDxfId="18" tableBorderDxfId="19" totalsRowBorderDxfId="17">
  <autoFilter ref="B2:J12"/>
  <sortState ref="B3:J12">
    <sortCondition descending="1" ref="J2:J12"/>
  </sortState>
  <tableColumns count="9">
    <tableColumn id="1" name="Código Estudiante" dataDxfId="16"/>
    <tableColumn id="2" name="Nombre Estudiante" dataDxfId="15"/>
    <tableColumn id="3" name="Teléfono" dataDxfId="14"/>
    <tableColumn id="4" name="Código Curso" dataDxfId="13"/>
    <tableColumn id="5" name="Curso" dataDxfId="12"/>
    <tableColumn id="6" name="Nota 1" dataDxfId="11"/>
    <tableColumn id="7" name="Nota 2" dataDxfId="10"/>
    <tableColumn id="8" name="Nota 3" dataDxfId="9"/>
    <tableColumn id="9" name="Promedio" dataDxfId="8">
      <calculatedColumnFormula>AVERAGE(G3:I3)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B13:C17" totalsRowShown="0" headerRowDxfId="0" headerRowBorderDxfId="3" tableBorderDxfId="4">
  <autoFilter ref="B13:C17"/>
  <tableColumns count="2">
    <tableColumn id="1" name="CÁLCULOS ESTADÍSTICOS" dataDxfId="2"/>
    <tableColumn id="2" name="RESUL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workbookViewId="0">
      <selection activeCell="D19" sqref="D19"/>
    </sheetView>
  </sheetViews>
  <sheetFormatPr baseColWidth="10" defaultRowHeight="14.4" x14ac:dyDescent="0.3"/>
  <cols>
    <col min="3" max="3" width="18.109375" customWidth="1"/>
    <col min="4" max="4" width="21" customWidth="1"/>
  </cols>
  <sheetData>
    <row r="2" spans="3:5" ht="26.4" customHeight="1" x14ac:dyDescent="0.3">
      <c r="C2" s="8" t="s">
        <v>0</v>
      </c>
      <c r="D2" s="9" t="s">
        <v>1</v>
      </c>
      <c r="E2" s="10" t="s">
        <v>2</v>
      </c>
    </row>
    <row r="3" spans="3:5" x14ac:dyDescent="0.3">
      <c r="C3" s="4" t="s">
        <v>9</v>
      </c>
      <c r="D3" s="1" t="s">
        <v>18</v>
      </c>
      <c r="E3" s="6">
        <v>3222329208</v>
      </c>
    </row>
    <row r="4" spans="3:5" x14ac:dyDescent="0.3">
      <c r="C4" s="4" t="s">
        <v>6</v>
      </c>
      <c r="D4" s="1" t="s">
        <v>15</v>
      </c>
      <c r="E4" s="6">
        <v>3034567890</v>
      </c>
    </row>
    <row r="5" spans="3:5" ht="19.2" customHeight="1" x14ac:dyDescent="0.3">
      <c r="C5" s="4" t="s">
        <v>11</v>
      </c>
      <c r="D5" s="1" t="s">
        <v>20</v>
      </c>
      <c r="E5" s="6">
        <v>3089012345</v>
      </c>
    </row>
    <row r="6" spans="3:5" x14ac:dyDescent="0.3">
      <c r="C6" s="4" t="s">
        <v>4</v>
      </c>
      <c r="D6" s="1" t="s">
        <v>13</v>
      </c>
      <c r="E6" s="6">
        <v>3012345678</v>
      </c>
    </row>
    <row r="7" spans="3:5" ht="18" customHeight="1" x14ac:dyDescent="0.3">
      <c r="C7" s="5" t="s">
        <v>49</v>
      </c>
      <c r="D7" s="3" t="s">
        <v>48</v>
      </c>
      <c r="E7" s="7">
        <v>3090123456</v>
      </c>
    </row>
    <row r="8" spans="3:5" ht="18.600000000000001" customHeight="1" x14ac:dyDescent="0.3">
      <c r="C8" s="4" t="s">
        <v>10</v>
      </c>
      <c r="D8" s="1" t="s">
        <v>19</v>
      </c>
      <c r="E8" s="6">
        <v>3078901234</v>
      </c>
    </row>
    <row r="9" spans="3:5" x14ac:dyDescent="0.3">
      <c r="C9" s="4" t="s">
        <v>3</v>
      </c>
      <c r="D9" s="1" t="s">
        <v>12</v>
      </c>
      <c r="E9" s="6">
        <v>3132260212</v>
      </c>
    </row>
    <row r="10" spans="3:5" ht="15.6" customHeight="1" x14ac:dyDescent="0.3">
      <c r="C10" s="4" t="s">
        <v>7</v>
      </c>
      <c r="D10" s="1" t="s">
        <v>16</v>
      </c>
      <c r="E10" s="6">
        <v>3045678901</v>
      </c>
    </row>
    <row r="11" spans="3:5" ht="18.600000000000001" customHeight="1" x14ac:dyDescent="0.3">
      <c r="C11" s="4" t="s">
        <v>5</v>
      </c>
      <c r="D11" s="1" t="s">
        <v>14</v>
      </c>
      <c r="E11" s="6">
        <v>3023456789</v>
      </c>
    </row>
    <row r="12" spans="3:5" x14ac:dyDescent="0.3">
      <c r="C12" s="11" t="s">
        <v>8</v>
      </c>
      <c r="D12" s="14" t="s">
        <v>17</v>
      </c>
      <c r="E12" s="12">
        <v>3102078725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2"/>
  <sheetViews>
    <sheetView workbookViewId="0">
      <selection activeCell="D14" sqref="D14"/>
    </sheetView>
  </sheetViews>
  <sheetFormatPr baseColWidth="10" defaultRowHeight="14.4" x14ac:dyDescent="0.3"/>
  <cols>
    <col min="4" max="4" width="14" customWidth="1"/>
    <col min="5" max="5" width="16" customWidth="1"/>
  </cols>
  <sheetData>
    <row r="2" spans="4:5" ht="28.8" x14ac:dyDescent="0.3">
      <c r="D2" s="8" t="s">
        <v>21</v>
      </c>
      <c r="E2" s="10" t="s">
        <v>22</v>
      </c>
    </row>
    <row r="3" spans="4:5" ht="20.399999999999999" customHeight="1" x14ac:dyDescent="0.3">
      <c r="D3" s="4" t="s">
        <v>23</v>
      </c>
      <c r="E3" s="6" t="s">
        <v>24</v>
      </c>
    </row>
    <row r="4" spans="4:5" x14ac:dyDescent="0.3">
      <c r="D4" s="4" t="s">
        <v>25</v>
      </c>
      <c r="E4" s="6" t="s">
        <v>26</v>
      </c>
    </row>
    <row r="5" spans="4:5" x14ac:dyDescent="0.3">
      <c r="D5" s="4" t="s">
        <v>27</v>
      </c>
      <c r="E5" s="6" t="s">
        <v>28</v>
      </c>
    </row>
    <row r="6" spans="4:5" x14ac:dyDescent="0.3">
      <c r="D6" s="4" t="s">
        <v>29</v>
      </c>
      <c r="E6" s="6" t="s">
        <v>30</v>
      </c>
    </row>
    <row r="7" spans="4:5" x14ac:dyDescent="0.3">
      <c r="D7" s="4" t="s">
        <v>31</v>
      </c>
      <c r="E7" s="6" t="s">
        <v>32</v>
      </c>
    </row>
    <row r="8" spans="4:5" ht="14.4" customHeight="1" x14ac:dyDescent="0.3">
      <c r="D8" s="4" t="s">
        <v>33</v>
      </c>
      <c r="E8" s="6" t="s">
        <v>34</v>
      </c>
    </row>
    <row r="9" spans="4:5" x14ac:dyDescent="0.3">
      <c r="D9" s="4" t="s">
        <v>35</v>
      </c>
      <c r="E9" s="6" t="s">
        <v>36</v>
      </c>
    </row>
    <row r="10" spans="4:5" x14ac:dyDescent="0.3">
      <c r="D10" s="4" t="s">
        <v>37</v>
      </c>
      <c r="E10" s="6" t="s">
        <v>38</v>
      </c>
    </row>
    <row r="11" spans="4:5" x14ac:dyDescent="0.3">
      <c r="D11" s="4" t="s">
        <v>39</v>
      </c>
      <c r="E11" s="6" t="s">
        <v>40</v>
      </c>
    </row>
    <row r="12" spans="4:5" x14ac:dyDescent="0.3">
      <c r="D12" s="11" t="s">
        <v>41</v>
      </c>
      <c r="E12" s="12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J19" sqref="J19"/>
    </sheetView>
  </sheetViews>
  <sheetFormatPr baseColWidth="10" defaultRowHeight="14.4" x14ac:dyDescent="0.3"/>
  <cols>
    <col min="2" max="2" width="25.44140625" customWidth="1"/>
    <col min="3" max="3" width="22.109375" customWidth="1"/>
    <col min="5" max="5" width="14" customWidth="1"/>
  </cols>
  <sheetData>
    <row r="2" spans="2:10" x14ac:dyDescent="0.3">
      <c r="B2" s="8" t="s">
        <v>0</v>
      </c>
      <c r="C2" s="9" t="s">
        <v>1</v>
      </c>
      <c r="D2" s="9" t="s">
        <v>2</v>
      </c>
      <c r="E2" s="9" t="s">
        <v>21</v>
      </c>
      <c r="F2" s="9" t="s">
        <v>43</v>
      </c>
      <c r="G2" s="9" t="s">
        <v>44</v>
      </c>
      <c r="H2" s="9" t="s">
        <v>45</v>
      </c>
      <c r="I2" s="9" t="s">
        <v>46</v>
      </c>
      <c r="J2" s="10" t="s">
        <v>47</v>
      </c>
    </row>
    <row r="3" spans="2:10" ht="18.600000000000001" customHeight="1" x14ac:dyDescent="0.3">
      <c r="B3" s="4" t="s">
        <v>5</v>
      </c>
      <c r="C3" s="1" t="s">
        <v>14</v>
      </c>
      <c r="D3" s="1">
        <v>3023456789</v>
      </c>
      <c r="E3" s="1" t="s">
        <v>27</v>
      </c>
      <c r="F3" s="1" t="s">
        <v>28</v>
      </c>
      <c r="G3" s="1">
        <v>48</v>
      </c>
      <c r="H3" s="1">
        <v>46</v>
      </c>
      <c r="I3" s="1">
        <v>49</v>
      </c>
      <c r="J3" s="6">
        <f>AVERAGE(G3:I3)</f>
        <v>47.666666666666664</v>
      </c>
    </row>
    <row r="4" spans="2:10" x14ac:dyDescent="0.3">
      <c r="B4" s="4" t="s">
        <v>11</v>
      </c>
      <c r="C4" s="1" t="s">
        <v>20</v>
      </c>
      <c r="D4" s="1">
        <v>3089012345</v>
      </c>
      <c r="E4" s="1" t="s">
        <v>39</v>
      </c>
      <c r="F4" s="1" t="s">
        <v>40</v>
      </c>
      <c r="G4" s="1">
        <v>47</v>
      </c>
      <c r="H4" s="1">
        <v>48</v>
      </c>
      <c r="I4" s="1">
        <v>46</v>
      </c>
      <c r="J4" s="6">
        <f>AVERAGE(G4:I4)</f>
        <v>47</v>
      </c>
    </row>
    <row r="5" spans="2:10" ht="28.8" x14ac:dyDescent="0.3">
      <c r="B5" s="4" t="s">
        <v>3</v>
      </c>
      <c r="C5" s="1" t="s">
        <v>12</v>
      </c>
      <c r="D5" s="1">
        <v>3132260212</v>
      </c>
      <c r="E5" s="1" t="s">
        <v>23</v>
      </c>
      <c r="F5" s="1" t="s">
        <v>24</v>
      </c>
      <c r="G5" s="1">
        <v>45</v>
      </c>
      <c r="H5" s="1">
        <v>38</v>
      </c>
      <c r="I5" s="1">
        <v>42</v>
      </c>
      <c r="J5" s="6">
        <f>AVERAGE(F5:I5)</f>
        <v>41.666666666666664</v>
      </c>
    </row>
    <row r="6" spans="2:10" x14ac:dyDescent="0.3">
      <c r="B6" s="4" t="s">
        <v>9</v>
      </c>
      <c r="C6" s="1" t="s">
        <v>18</v>
      </c>
      <c r="D6" s="1">
        <v>3222329208</v>
      </c>
      <c r="E6" s="1" t="s">
        <v>35</v>
      </c>
      <c r="F6" s="1" t="s">
        <v>36</v>
      </c>
      <c r="G6" s="1">
        <v>42</v>
      </c>
      <c r="H6" s="1">
        <v>40</v>
      </c>
      <c r="I6" s="1">
        <v>43</v>
      </c>
      <c r="J6" s="6">
        <f>AVERAGE(G6:I6)</f>
        <v>41.666666666666664</v>
      </c>
    </row>
    <row r="7" spans="2:10" x14ac:dyDescent="0.3">
      <c r="B7" s="4" t="s">
        <v>7</v>
      </c>
      <c r="C7" s="1" t="s">
        <v>16</v>
      </c>
      <c r="D7" s="1">
        <v>3045678901</v>
      </c>
      <c r="E7" s="1" t="s">
        <v>31</v>
      </c>
      <c r="F7" s="1" t="s">
        <v>32</v>
      </c>
      <c r="G7" s="1">
        <v>40</v>
      </c>
      <c r="H7" s="1">
        <v>37</v>
      </c>
      <c r="I7" s="1">
        <v>41</v>
      </c>
      <c r="J7" s="6">
        <f>AVERAGE(G7:I7)</f>
        <v>39.333333333333336</v>
      </c>
    </row>
    <row r="8" spans="2:10" ht="21.6" customHeight="1" x14ac:dyDescent="0.3">
      <c r="B8" s="4" t="s">
        <v>8</v>
      </c>
      <c r="C8" s="1" t="s">
        <v>17</v>
      </c>
      <c r="D8" s="1">
        <v>3102078725</v>
      </c>
      <c r="E8" s="1" t="s">
        <v>33</v>
      </c>
      <c r="F8" s="1" t="s">
        <v>34</v>
      </c>
      <c r="G8" s="1">
        <v>35</v>
      </c>
      <c r="H8" s="1">
        <v>38</v>
      </c>
      <c r="I8" s="1">
        <v>36</v>
      </c>
      <c r="J8" s="6">
        <f>AVERAGE(G8:I8)</f>
        <v>36.333333333333336</v>
      </c>
    </row>
    <row r="9" spans="2:10" x14ac:dyDescent="0.3">
      <c r="B9" s="13" t="s">
        <v>49</v>
      </c>
      <c r="C9" s="3" t="s">
        <v>48</v>
      </c>
      <c r="D9" s="1">
        <v>3090123456</v>
      </c>
      <c r="E9" s="1" t="s">
        <v>41</v>
      </c>
      <c r="F9" s="1" t="s">
        <v>42</v>
      </c>
      <c r="G9" s="1">
        <v>31</v>
      </c>
      <c r="H9" s="1">
        <v>33</v>
      </c>
      <c r="I9" s="1">
        <v>32</v>
      </c>
      <c r="J9" s="6">
        <f>AVERAGE(G9:I9)</f>
        <v>32</v>
      </c>
    </row>
    <row r="10" spans="2:10" x14ac:dyDescent="0.3">
      <c r="B10" s="4" t="s">
        <v>4</v>
      </c>
      <c r="C10" s="1" t="s">
        <v>13</v>
      </c>
      <c r="D10" s="1">
        <v>3012345678</v>
      </c>
      <c r="E10" s="1" t="s">
        <v>25</v>
      </c>
      <c r="F10" s="1" t="s">
        <v>26</v>
      </c>
      <c r="G10" s="1">
        <v>30</v>
      </c>
      <c r="H10" s="1">
        <v>28</v>
      </c>
      <c r="I10" s="1">
        <v>20</v>
      </c>
      <c r="J10" s="6">
        <f>AVERAGE(F10:I10)</f>
        <v>26</v>
      </c>
    </row>
    <row r="11" spans="2:10" x14ac:dyDescent="0.3">
      <c r="B11" s="4" t="s">
        <v>10</v>
      </c>
      <c r="C11" s="1" t="s">
        <v>19</v>
      </c>
      <c r="D11" s="1">
        <v>3078901234</v>
      </c>
      <c r="E11" s="1" t="s">
        <v>37</v>
      </c>
      <c r="F11" s="1" t="s">
        <v>38</v>
      </c>
      <c r="G11" s="1">
        <v>28</v>
      </c>
      <c r="H11" s="1">
        <v>29</v>
      </c>
      <c r="I11" s="1">
        <v>27</v>
      </c>
      <c r="J11" s="6">
        <f>AVERAGE(G11:I11)</f>
        <v>28</v>
      </c>
    </row>
    <row r="12" spans="2:10" ht="18" customHeight="1" x14ac:dyDescent="0.3">
      <c r="B12" s="11" t="s">
        <v>6</v>
      </c>
      <c r="C12" s="14" t="s">
        <v>15</v>
      </c>
      <c r="D12" s="14">
        <v>3034567890</v>
      </c>
      <c r="E12" s="14" t="s">
        <v>29</v>
      </c>
      <c r="F12" s="14" t="s">
        <v>30</v>
      </c>
      <c r="G12" s="14">
        <v>21</v>
      </c>
      <c r="H12" s="14">
        <v>25</v>
      </c>
      <c r="I12" s="14">
        <v>23</v>
      </c>
      <c r="J12" s="12">
        <f>AVERAGE(F12:I12)</f>
        <v>23</v>
      </c>
    </row>
    <row r="13" spans="2:10" x14ac:dyDescent="0.3">
      <c r="B13" s="17" t="s">
        <v>51</v>
      </c>
      <c r="C13" s="18" t="s">
        <v>55</v>
      </c>
    </row>
    <row r="14" spans="2:10" x14ac:dyDescent="0.3">
      <c r="B14" s="16" t="s">
        <v>52</v>
      </c>
      <c r="C14" s="2">
        <f>ROWS(C3:C12)</f>
        <v>10</v>
      </c>
    </row>
    <row r="15" spans="2:10" x14ac:dyDescent="0.3">
      <c r="B15" s="15" t="s">
        <v>50</v>
      </c>
      <c r="C15" s="2">
        <f>AVERAGE(J2:J12)</f>
        <v>36.266666666666666</v>
      </c>
    </row>
    <row r="16" spans="2:10" x14ac:dyDescent="0.3">
      <c r="B16" s="16" t="s">
        <v>53</v>
      </c>
      <c r="C16" s="2">
        <f>MIN(G2:I12)</f>
        <v>20</v>
      </c>
    </row>
    <row r="17" spans="2:3" x14ac:dyDescent="0.3">
      <c r="B17" s="19" t="s">
        <v>54</v>
      </c>
      <c r="C17" s="20">
        <f>MAX(G2:I12)</f>
        <v>49</v>
      </c>
    </row>
  </sheetData>
  <conditionalFormatting sqref="B2:J12">
    <cfRule type="expression" dxfId="7" priority="20">
      <formula>$I2&lt;3</formula>
    </cfRule>
  </conditionalFormatting>
  <conditionalFormatting sqref="J3:J12">
    <cfRule type="expression" dxfId="6" priority="19">
      <formula>$I2&lt;3</formula>
    </cfRule>
  </conditionalFormatting>
  <conditionalFormatting sqref="J2:J12">
    <cfRule type="cellIs" dxfId="5" priority="18" operator="lessThan">
      <formula>3</formula>
    </cfRule>
  </conditionalFormatting>
  <conditionalFormatting sqref="J9">
    <cfRule type="cellIs" dxfId="64" priority="17" operator="lessThan">
      <formula>30</formula>
    </cfRule>
    <cfRule type="cellIs" dxfId="63" priority="4" operator="greaterThan">
      <formula>30</formula>
    </cfRule>
  </conditionalFormatting>
  <conditionalFormatting sqref="J11">
    <cfRule type="cellIs" dxfId="62" priority="16" operator="lessThan">
      <formula>30</formula>
    </cfRule>
    <cfRule type="cellIs" dxfId="61" priority="6" operator="lessThan">
      <formula>30</formula>
    </cfRule>
  </conditionalFormatting>
  <conditionalFormatting sqref="J12">
    <cfRule type="cellIs" dxfId="60" priority="15" operator="lessThan">
      <formula>30</formula>
    </cfRule>
    <cfRule type="cellIs" dxfId="59" priority="5" operator="lessThan">
      <formula>30</formula>
    </cfRule>
  </conditionalFormatting>
  <conditionalFormatting sqref="J3:J10">
    <cfRule type="cellIs" dxfId="58" priority="14" operator="greaterThan">
      <formula>"2.99"</formula>
    </cfRule>
    <cfRule type="cellIs" dxfId="57" priority="13" operator="greaterThan">
      <formula>"2.99"</formula>
    </cfRule>
    <cfRule type="cellIs" dxfId="56" priority="9" operator="greaterThan">
      <formula>29</formula>
    </cfRule>
  </conditionalFormatting>
  <conditionalFormatting sqref="J10">
    <cfRule type="cellIs" dxfId="55" priority="12" operator="greaterThan">
      <formula>29</formula>
    </cfRule>
    <cfRule type="cellIs" dxfId="54" priority="11" operator="greaterThan">
      <formula>299</formula>
    </cfRule>
    <cfRule type="cellIs" dxfId="53" priority="10" operator="greaterThan">
      <formula>29</formula>
    </cfRule>
    <cfRule type="cellIs" dxfId="52" priority="8" operator="lessThan">
      <formula>30</formula>
    </cfRule>
    <cfRule type="cellIs" dxfId="51" priority="7" operator="lessThan">
      <formula>30</formula>
    </cfRule>
  </conditionalFormatting>
  <conditionalFormatting sqref="J3:J9">
    <cfRule type="cellIs" dxfId="50" priority="3" operator="greaterThan">
      <formula>30</formula>
    </cfRule>
  </conditionalFormatting>
  <conditionalFormatting sqref="J10:J12">
    <cfRule type="cellIs" dxfId="29" priority="2" operator="lessThan">
      <formula>30</formula>
    </cfRule>
    <cfRule type="cellIs" dxfId="30" priority="1" operator="lessThan">
      <formula>30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2025-06-11T17:45:01Z</dcterms:created>
  <dcterms:modified xsi:type="dcterms:W3CDTF">2025-06-11T20:31:44Z</dcterms:modified>
</cp:coreProperties>
</file>