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drawings/drawing2.xml" ContentType="application/vnd.openxmlformats-officedocument.drawing+xml"/>
  <Override PartName="/xl/comments1.xml" ContentType="application/vnd.openxmlformats-officedocument.spreadsheetml.comments+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The Real\Desktop\S6\Analisis\2026-1\poryecto\pre_proyecto\projecto-analisis-20261\QNodes\.docs\.strategies\qnodes\"/>
    </mc:Choice>
  </mc:AlternateContent>
  <xr:revisionPtr revIDLastSave="0" documentId="13_ncr:1_{404316B8-0EAB-4009-A476-9AA62C943815}" xr6:coauthVersionLast="47" xr6:coauthVersionMax="47" xr10:uidLastSave="{00000000-0000-0000-0000-000000000000}"/>
  <bookViews>
    <workbookView xWindow="-108" yWindow="-108" windowWidth="23256" windowHeight="13176" activeTab="3" xr2:uid="{00000000-000D-0000-FFFF-FFFF00000000}"/>
  </bookViews>
  <sheets>
    <sheet name="QNodes" sheetId="8" r:id="rId1"/>
    <sheet name="QNodes ABCt+1|ABCt" sheetId="19" r:id="rId2"/>
    <sheet name="QNodes ACt+1|ABCt" sheetId="20" r:id="rId3"/>
    <sheet name="Representaciones de los datos" sheetId="22"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07" i="20" l="1"/>
  <c r="AF99" i="20"/>
  <c r="T99" i="20"/>
  <c r="AI97" i="20"/>
  <c r="AH97" i="20"/>
  <c r="AG97" i="20"/>
  <c r="AF97" i="20"/>
  <c r="W97" i="20"/>
  <c r="V97" i="20"/>
  <c r="U97" i="20"/>
  <c r="T97" i="20"/>
  <c r="T86" i="20"/>
  <c r="W84" i="20"/>
  <c r="V84" i="20"/>
  <c r="U84" i="20"/>
  <c r="T84" i="20"/>
  <c r="C79" i="20"/>
  <c r="C78" i="20"/>
  <c r="C77" i="20"/>
  <c r="T76" i="20"/>
  <c r="C76" i="20"/>
  <c r="W74" i="20"/>
  <c r="V74" i="20"/>
  <c r="U74" i="20"/>
  <c r="T74" i="20"/>
  <c r="T64" i="20"/>
  <c r="L57" i="20"/>
  <c r="K57" i="20"/>
  <c r="H57" i="20"/>
  <c r="L56" i="20"/>
  <c r="K56" i="20"/>
  <c r="H56" i="20"/>
  <c r="AF54" i="20"/>
  <c r="T54" i="20"/>
  <c r="AI52" i="20"/>
  <c r="AH52" i="20"/>
  <c r="AG52" i="20"/>
  <c r="AF52" i="20"/>
  <c r="W52" i="20"/>
  <c r="V52" i="20"/>
  <c r="U52" i="20"/>
  <c r="T52" i="20"/>
  <c r="L45" i="20"/>
  <c r="K45" i="20"/>
  <c r="H45" i="20"/>
  <c r="L44" i="20"/>
  <c r="K44" i="20"/>
  <c r="H44" i="20"/>
  <c r="T42" i="20"/>
  <c r="AF41" i="20"/>
  <c r="W40" i="20"/>
  <c r="V40" i="20"/>
  <c r="U40" i="20"/>
  <c r="T40" i="20"/>
  <c r="L40" i="20"/>
  <c r="K40" i="20"/>
  <c r="H40" i="20"/>
  <c r="AI39" i="20"/>
  <c r="AH39" i="20"/>
  <c r="AG39" i="20"/>
  <c r="AF39" i="20"/>
  <c r="L39" i="20"/>
  <c r="K39" i="20"/>
  <c r="H39" i="20"/>
  <c r="L38" i="20"/>
  <c r="K38" i="20"/>
  <c r="H38" i="20"/>
  <c r="AF30" i="20"/>
  <c r="T30" i="20"/>
  <c r="AI28" i="20"/>
  <c r="AG28" i="20"/>
  <c r="W28" i="20"/>
  <c r="U28" i="20"/>
  <c r="L26" i="20"/>
  <c r="K26" i="20"/>
  <c r="H26" i="20"/>
  <c r="L25" i="20"/>
  <c r="K25" i="20"/>
  <c r="H25" i="20"/>
  <c r="L21" i="20"/>
  <c r="K21" i="20"/>
  <c r="H21" i="20"/>
  <c r="L20" i="20"/>
  <c r="K20" i="20"/>
  <c r="H20" i="20"/>
  <c r="AE19" i="20"/>
  <c r="T19" i="20"/>
  <c r="L19" i="20"/>
  <c r="K19" i="20"/>
  <c r="H19" i="20"/>
  <c r="W17" i="20"/>
  <c r="U17" i="20"/>
  <c r="L15" i="20"/>
  <c r="K15" i="20"/>
  <c r="H15" i="20"/>
  <c r="L14" i="20"/>
  <c r="K14" i="20"/>
  <c r="H14" i="20"/>
  <c r="L13" i="20"/>
  <c r="K13" i="20"/>
  <c r="H13" i="20"/>
  <c r="L12" i="20"/>
  <c r="K12" i="20"/>
  <c r="H12" i="20"/>
  <c r="R226" i="19"/>
  <c r="P226" i="19"/>
  <c r="Y225" i="19"/>
  <c r="X225" i="19"/>
  <c r="W225" i="19"/>
  <c r="V225" i="19"/>
  <c r="U225" i="19"/>
  <c r="T225" i="19"/>
  <c r="S225" i="19"/>
  <c r="R225" i="19"/>
  <c r="Y224" i="19"/>
  <c r="X224" i="19"/>
  <c r="W224" i="19"/>
  <c r="V224" i="19"/>
  <c r="U224" i="19"/>
  <c r="T224" i="19"/>
  <c r="S224" i="19"/>
  <c r="R224" i="19"/>
  <c r="P224" i="19"/>
  <c r="O224" i="19"/>
  <c r="N224" i="19"/>
  <c r="R220" i="19"/>
  <c r="Y219" i="19"/>
  <c r="X219" i="19"/>
  <c r="W219" i="19"/>
  <c r="V219" i="19"/>
  <c r="U219" i="19"/>
  <c r="T219" i="19"/>
  <c r="S219" i="19"/>
  <c r="R219" i="19"/>
  <c r="Y218" i="19"/>
  <c r="X218" i="19"/>
  <c r="W218" i="19"/>
  <c r="V218" i="19"/>
  <c r="U218" i="19"/>
  <c r="T218" i="19"/>
  <c r="S218" i="19"/>
  <c r="R218" i="19"/>
  <c r="R209" i="19"/>
  <c r="P209" i="19"/>
  <c r="Y208" i="19"/>
  <c r="X208" i="19"/>
  <c r="W208" i="19"/>
  <c r="V208" i="19"/>
  <c r="U208" i="19"/>
  <c r="T208" i="19"/>
  <c r="S208" i="19"/>
  <c r="R208" i="19"/>
  <c r="Y207" i="19"/>
  <c r="X207" i="19"/>
  <c r="W207" i="19"/>
  <c r="V207" i="19"/>
  <c r="U207" i="19"/>
  <c r="T207" i="19"/>
  <c r="S207" i="19"/>
  <c r="R207" i="19"/>
  <c r="R203" i="19"/>
  <c r="Y202" i="19"/>
  <c r="X202" i="19"/>
  <c r="W202" i="19"/>
  <c r="V202" i="19"/>
  <c r="U202" i="19"/>
  <c r="T202" i="19"/>
  <c r="S202" i="19"/>
  <c r="R202" i="19"/>
  <c r="Y201" i="19"/>
  <c r="X201" i="19"/>
  <c r="W201" i="19"/>
  <c r="V201" i="19"/>
  <c r="U201" i="19"/>
  <c r="T201" i="19"/>
  <c r="S201" i="19"/>
  <c r="R201" i="19"/>
  <c r="R196" i="19"/>
  <c r="Y195" i="19"/>
  <c r="X195" i="19"/>
  <c r="W195" i="19"/>
  <c r="V195" i="19"/>
  <c r="U195" i="19"/>
  <c r="T195" i="19"/>
  <c r="S195" i="19"/>
  <c r="R195" i="19"/>
  <c r="Y194" i="19"/>
  <c r="X194" i="19"/>
  <c r="W194" i="19"/>
  <c r="V194" i="19"/>
  <c r="U194" i="19"/>
  <c r="T194" i="19"/>
  <c r="S194" i="19"/>
  <c r="R194" i="19"/>
  <c r="AF192" i="19"/>
  <c r="AM191" i="19"/>
  <c r="AL191" i="19"/>
  <c r="AK191" i="19"/>
  <c r="AJ191" i="19"/>
  <c r="AI191" i="19"/>
  <c r="AH191" i="19"/>
  <c r="AG191" i="19"/>
  <c r="AF191" i="19"/>
  <c r="AM190" i="19"/>
  <c r="AL190" i="19"/>
  <c r="AK190" i="19"/>
  <c r="AJ190" i="19"/>
  <c r="AI190" i="19"/>
  <c r="AH190" i="19"/>
  <c r="AG190" i="19"/>
  <c r="AF190" i="19"/>
  <c r="Q187" i="19"/>
  <c r="X186" i="19"/>
  <c r="W186" i="19"/>
  <c r="V186" i="19"/>
  <c r="U186" i="19"/>
  <c r="T186" i="19"/>
  <c r="S186" i="19"/>
  <c r="R186" i="19"/>
  <c r="Q186" i="19"/>
  <c r="AK185" i="19"/>
  <c r="AJ185" i="19"/>
  <c r="AI185" i="19"/>
  <c r="AH185" i="19"/>
  <c r="AG185" i="19"/>
  <c r="AF185" i="19"/>
  <c r="AE185" i="19"/>
  <c r="AD185" i="19"/>
  <c r="AB185" i="19"/>
  <c r="X185" i="19"/>
  <c r="W185" i="19"/>
  <c r="V185" i="19"/>
  <c r="U185" i="19"/>
  <c r="T185" i="19"/>
  <c r="S185" i="19"/>
  <c r="R185" i="19"/>
  <c r="Q185" i="19"/>
  <c r="AB184" i="19"/>
  <c r="AK183" i="19"/>
  <c r="AJ183" i="19"/>
  <c r="AI183" i="19"/>
  <c r="AH183" i="19"/>
  <c r="AG183" i="19"/>
  <c r="AF183" i="19"/>
  <c r="AE183" i="19"/>
  <c r="AD183" i="19"/>
  <c r="AC183" i="19"/>
  <c r="AK182" i="19"/>
  <c r="AJ182" i="19"/>
  <c r="AI182" i="19"/>
  <c r="AH182" i="19"/>
  <c r="AG182" i="19"/>
  <c r="AF182" i="19"/>
  <c r="AE182" i="19"/>
  <c r="AD182" i="19"/>
  <c r="AC182" i="19"/>
  <c r="AK181" i="19"/>
  <c r="AJ181" i="19"/>
  <c r="AI181" i="19"/>
  <c r="AH181" i="19"/>
  <c r="AG181" i="19"/>
  <c r="AF181" i="19"/>
  <c r="AE181" i="19"/>
  <c r="AD181" i="19"/>
  <c r="AC181" i="19"/>
  <c r="AN174" i="19"/>
  <c r="AM174" i="19"/>
  <c r="AL174" i="19"/>
  <c r="AK174" i="19"/>
  <c r="AJ174" i="19"/>
  <c r="AI174" i="19"/>
  <c r="AH174" i="19"/>
  <c r="AG174" i="19"/>
  <c r="Q174" i="19"/>
  <c r="X173" i="19"/>
  <c r="W173" i="19"/>
  <c r="V173" i="19"/>
  <c r="U173" i="19"/>
  <c r="T173" i="19"/>
  <c r="S173" i="19"/>
  <c r="R173" i="19"/>
  <c r="Q173" i="19"/>
  <c r="X172" i="19"/>
  <c r="W172" i="19"/>
  <c r="V172" i="19"/>
  <c r="U172" i="19"/>
  <c r="T172" i="19"/>
  <c r="S172" i="19"/>
  <c r="R172" i="19"/>
  <c r="Q172" i="19"/>
  <c r="AQ164" i="19"/>
  <c r="AG146" i="19"/>
  <c r="AG139" i="19"/>
  <c r="AW137" i="19"/>
  <c r="AN137" i="19"/>
  <c r="AM137" i="19"/>
  <c r="AL137" i="19"/>
  <c r="AK137" i="19"/>
  <c r="AJ137" i="19"/>
  <c r="AI137" i="19"/>
  <c r="AH137" i="19"/>
  <c r="AG137" i="19"/>
  <c r="BD135" i="19"/>
  <c r="BC135" i="19"/>
  <c r="BB135" i="19"/>
  <c r="BA135" i="19"/>
  <c r="AZ135" i="19"/>
  <c r="AY135" i="19"/>
  <c r="AX135" i="19"/>
  <c r="AW135" i="19"/>
  <c r="AG128" i="19"/>
  <c r="AN126" i="19"/>
  <c r="AM126" i="19"/>
  <c r="AL126" i="19"/>
  <c r="AK126" i="19"/>
  <c r="AJ126" i="19"/>
  <c r="AI126" i="19"/>
  <c r="AH126" i="19"/>
  <c r="AG126" i="19"/>
  <c r="AG117" i="19"/>
  <c r="E117" i="19"/>
  <c r="AX116" i="19"/>
  <c r="E116" i="19"/>
  <c r="AN115" i="19"/>
  <c r="AM115" i="19"/>
  <c r="AL115" i="19"/>
  <c r="AK115" i="19"/>
  <c r="AJ115" i="19"/>
  <c r="AI115" i="19"/>
  <c r="AH115" i="19"/>
  <c r="AG115" i="19"/>
  <c r="E115" i="19"/>
  <c r="BE114" i="19"/>
  <c r="BD114" i="19"/>
  <c r="BC114" i="19"/>
  <c r="BB114" i="19"/>
  <c r="BA114" i="19"/>
  <c r="AZ114" i="19"/>
  <c r="AY114" i="19"/>
  <c r="AX114" i="19"/>
  <c r="E114" i="19"/>
  <c r="E113" i="19"/>
  <c r="AK110" i="19"/>
  <c r="AJ110" i="19"/>
  <c r="AI110" i="19"/>
  <c r="AH110" i="19"/>
  <c r="AG107" i="19"/>
  <c r="AX106" i="19"/>
  <c r="AN105" i="19"/>
  <c r="AM105" i="19"/>
  <c r="AL105" i="19"/>
  <c r="AK105" i="19"/>
  <c r="AJ105" i="19"/>
  <c r="AI105" i="19"/>
  <c r="AH105" i="19"/>
  <c r="AG105" i="19"/>
  <c r="BE104" i="19"/>
  <c r="BD104" i="19"/>
  <c r="BC104" i="19"/>
  <c r="BB104" i="19"/>
  <c r="BA104" i="19"/>
  <c r="AZ104" i="19"/>
  <c r="AY104" i="19"/>
  <c r="AX104" i="19"/>
  <c r="BL96" i="19"/>
  <c r="AX96" i="19"/>
  <c r="AG96" i="19"/>
  <c r="BS94" i="19"/>
  <c r="BR94" i="19"/>
  <c r="BQ94" i="19"/>
  <c r="BP94" i="19"/>
  <c r="BO94" i="19"/>
  <c r="BN94" i="19"/>
  <c r="BM94" i="19"/>
  <c r="BL94" i="19"/>
  <c r="BE94" i="19"/>
  <c r="BD94" i="19"/>
  <c r="BC94" i="19"/>
  <c r="BB94" i="19"/>
  <c r="BA94" i="19"/>
  <c r="AZ94" i="19"/>
  <c r="AY94" i="19"/>
  <c r="AX94" i="19"/>
  <c r="AN94" i="19"/>
  <c r="AM94" i="19"/>
  <c r="AL94" i="19"/>
  <c r="AK94" i="19"/>
  <c r="AJ94" i="19"/>
  <c r="AI94" i="19"/>
  <c r="AH94" i="19"/>
  <c r="AG94" i="19"/>
  <c r="W91" i="19"/>
  <c r="U91" i="19"/>
  <c r="O91" i="19"/>
  <c r="W90" i="19"/>
  <c r="U90" i="19"/>
  <c r="O90" i="19"/>
  <c r="AX86" i="19"/>
  <c r="AG86" i="19"/>
  <c r="AN84" i="19"/>
  <c r="AM84" i="19"/>
  <c r="AL84" i="19"/>
  <c r="AK84" i="19"/>
  <c r="AJ84" i="19"/>
  <c r="AI84" i="19"/>
  <c r="AH84" i="19"/>
  <c r="AG84" i="19"/>
  <c r="AX80" i="19"/>
  <c r="BE78" i="19"/>
  <c r="BD78" i="19"/>
  <c r="BC78" i="19"/>
  <c r="BB78" i="19"/>
  <c r="BA78" i="19"/>
  <c r="AZ78" i="19"/>
  <c r="AY78" i="19"/>
  <c r="AX78" i="19"/>
  <c r="W78" i="19"/>
  <c r="U78" i="19"/>
  <c r="O78" i="19"/>
  <c r="W77" i="19"/>
  <c r="U77" i="19"/>
  <c r="O77" i="19"/>
  <c r="AG75" i="19"/>
  <c r="AO73" i="19"/>
  <c r="W73" i="19"/>
  <c r="U73" i="19"/>
  <c r="O73" i="19"/>
  <c r="W72" i="19"/>
  <c r="U72" i="19"/>
  <c r="O72" i="19"/>
  <c r="W71" i="19"/>
  <c r="U71" i="19"/>
  <c r="O71" i="19"/>
  <c r="AX68" i="19"/>
  <c r="AG68" i="19"/>
  <c r="BE66" i="19"/>
  <c r="BD66" i="19"/>
  <c r="BC66" i="19"/>
  <c r="BB66" i="19"/>
  <c r="BA66" i="19"/>
  <c r="AZ66" i="19"/>
  <c r="AY66" i="19"/>
  <c r="AX66" i="19"/>
  <c r="AN66" i="19"/>
  <c r="AM66" i="19"/>
  <c r="AL66" i="19"/>
  <c r="AK66" i="19"/>
  <c r="AJ66" i="19"/>
  <c r="AI66" i="19"/>
  <c r="AH66" i="19"/>
  <c r="AG66" i="19"/>
  <c r="W59" i="19"/>
  <c r="U59" i="19"/>
  <c r="O59" i="19"/>
  <c r="W58" i="19"/>
  <c r="U58" i="19"/>
  <c r="O58" i="19"/>
  <c r="AX56" i="19"/>
  <c r="AG56" i="19"/>
  <c r="BE54" i="19"/>
  <c r="BD54" i="19"/>
  <c r="BC54" i="19"/>
  <c r="BB54" i="19"/>
  <c r="BA54" i="19"/>
  <c r="AZ54" i="19"/>
  <c r="AY54" i="19"/>
  <c r="AX54" i="19"/>
  <c r="AN54" i="19"/>
  <c r="AM54" i="19"/>
  <c r="AL54" i="19"/>
  <c r="AK54" i="19"/>
  <c r="AJ54" i="19"/>
  <c r="AI54" i="19"/>
  <c r="AH54" i="19"/>
  <c r="AG54" i="19"/>
  <c r="W53" i="19"/>
  <c r="U53" i="19"/>
  <c r="O53" i="19"/>
  <c r="W52" i="19"/>
  <c r="U52" i="19"/>
  <c r="O52" i="19"/>
  <c r="W51" i="19"/>
  <c r="U51" i="19"/>
  <c r="O51" i="19"/>
  <c r="W46" i="19"/>
  <c r="U46" i="19"/>
  <c r="O46" i="19"/>
  <c r="AX45" i="19"/>
  <c r="AG45" i="19"/>
  <c r="W45" i="19"/>
  <c r="U45" i="19"/>
  <c r="O45" i="19"/>
  <c r="W44" i="19"/>
  <c r="U44" i="19"/>
  <c r="O44" i="19"/>
  <c r="BE43" i="19"/>
  <c r="BD43" i="19"/>
  <c r="BC43" i="19"/>
  <c r="BB43" i="19"/>
  <c r="BA43" i="19"/>
  <c r="AZ43" i="19"/>
  <c r="AY43" i="19"/>
  <c r="AX43" i="19"/>
  <c r="AN43" i="19"/>
  <c r="AM43" i="19"/>
  <c r="AL43" i="19"/>
  <c r="AK43" i="19"/>
  <c r="AJ43" i="19"/>
  <c r="AI43" i="19"/>
  <c r="AH43" i="19"/>
  <c r="AG43" i="19"/>
  <c r="W43" i="19"/>
  <c r="U43" i="19"/>
  <c r="O43" i="19"/>
  <c r="AX34" i="19"/>
  <c r="AG34" i="19"/>
  <c r="BE32" i="19"/>
  <c r="BD32" i="19"/>
  <c r="BC32" i="19"/>
  <c r="BB32" i="19"/>
  <c r="AN32" i="19"/>
  <c r="AM32" i="19"/>
  <c r="AL32" i="19"/>
  <c r="AK32" i="19"/>
  <c r="AJ32" i="19"/>
  <c r="AI32" i="19"/>
  <c r="AH32" i="19"/>
  <c r="AG32" i="19"/>
  <c r="W31" i="19"/>
  <c r="U31" i="19"/>
  <c r="O31" i="19"/>
  <c r="BE30" i="19"/>
  <c r="BD30" i="19"/>
  <c r="BC30" i="19"/>
  <c r="BB30" i="19"/>
  <c r="AN30" i="19"/>
  <c r="AM30" i="19"/>
  <c r="AL30" i="19"/>
  <c r="AK30" i="19"/>
  <c r="AJ30" i="19"/>
  <c r="AI30" i="19"/>
  <c r="AH30" i="19"/>
  <c r="AG30" i="19"/>
  <c r="W30" i="19"/>
  <c r="U30" i="19"/>
  <c r="O30" i="19"/>
  <c r="W26" i="19"/>
  <c r="U26" i="19"/>
  <c r="O26" i="19"/>
  <c r="AX25" i="19"/>
  <c r="AG25" i="19"/>
  <c r="W25" i="19"/>
  <c r="U25" i="19"/>
  <c r="O25" i="19"/>
  <c r="W24" i="19"/>
  <c r="U24" i="19"/>
  <c r="O24" i="19"/>
  <c r="BE22" i="19"/>
  <c r="BD22" i="19"/>
  <c r="BC22" i="19"/>
  <c r="BB22" i="19"/>
  <c r="BA22" i="19"/>
  <c r="AZ22" i="19"/>
  <c r="AY22" i="19"/>
  <c r="AX22" i="19"/>
  <c r="W20" i="19"/>
  <c r="U20" i="19"/>
  <c r="O20" i="19"/>
  <c r="BE19" i="19"/>
  <c r="BD19" i="19"/>
  <c r="BC19" i="19"/>
  <c r="BB19" i="19"/>
  <c r="BA19" i="19"/>
  <c r="AZ19" i="19"/>
  <c r="AY19" i="19"/>
  <c r="AX19" i="19"/>
  <c r="W19" i="19"/>
  <c r="U19" i="19"/>
  <c r="O19" i="19"/>
  <c r="W18" i="19"/>
  <c r="U18" i="19"/>
  <c r="O18" i="19"/>
  <c r="W17" i="19"/>
  <c r="U17" i="19"/>
  <c r="O17" i="19"/>
  <c r="W13" i="19"/>
  <c r="U13" i="19"/>
  <c r="O13" i="19"/>
  <c r="W12" i="19"/>
  <c r="U12" i="19"/>
  <c r="O12" i="19"/>
  <c r="BH11" i="19"/>
  <c r="BE11" i="19"/>
  <c r="W11" i="19"/>
  <c r="U11" i="19"/>
  <c r="O11" i="19"/>
  <c r="BH10" i="19"/>
  <c r="BE10" i="19"/>
  <c r="W10" i="19"/>
  <c r="U10" i="19"/>
  <c r="O10" i="19"/>
  <c r="BE9" i="19"/>
  <c r="W9" i="19"/>
  <c r="U9" i="19"/>
  <c r="O9" i="19"/>
  <c r="BE8" i="19"/>
  <c r="BL6" i="19"/>
  <c r="BK6" i="19"/>
  <c r="BJ6" i="19"/>
  <c r="BI6" i="19"/>
  <c r="BH6" i="19"/>
  <c r="BG6" i="19"/>
  <c r="BF6" i="19"/>
  <c r="BE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Luz Enith</author>
  </authors>
  <commentList>
    <comment ref="B9" authorId="0" shapeId="0" xr:uid="{00000000-0006-0000-0100-000001000000}">
      <text>
        <r>
          <rPr>
            <b/>
            <sz val="9"/>
            <rFont val="Tahoma"/>
            <charset val="134"/>
          </rPr>
          <t>Luz Enith:</t>
        </r>
        <r>
          <rPr>
            <sz val="9"/>
            <rFont val="Tahoma"/>
            <charset val="134"/>
          </rPr>
          <t xml:space="preserve">
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U17" authorId="0" shapeId="0" xr:uid="{00000000-0006-0000-0100-000002000000}">
      <text>
        <r>
          <rPr>
            <b/>
            <sz val="9"/>
            <rFont val="Tahoma"/>
            <charset val="134"/>
          </rPr>
          <t>Luz Enith:</t>
        </r>
        <r>
          <rPr>
            <sz val="9"/>
            <rFont val="Tahoma"/>
            <charset val="134"/>
          </rPr>
          <t xml:space="preserve">
Este se habia calculado arriba entonces se usa ese valor ya calculado</t>
        </r>
      </text>
    </comment>
    <comment ref="U24" authorId="0" shapeId="0" xr:uid="{00000000-0006-0000-0100-000003000000}">
      <text>
        <r>
          <rPr>
            <b/>
            <sz val="9"/>
            <rFont val="Tahoma"/>
            <charset val="134"/>
          </rPr>
          <t>Luz Enith:</t>
        </r>
        <r>
          <rPr>
            <sz val="9"/>
            <rFont val="Tahoma"/>
            <charset val="134"/>
          </rPr>
          <t xml:space="preserve">
Este se habia calculado arriba entonces se usa ese valor ya calculado</t>
        </r>
      </text>
    </comment>
    <comment ref="U30" authorId="0" shapeId="0" xr:uid="{00000000-0006-0000-0100-000004000000}">
      <text>
        <r>
          <rPr>
            <b/>
            <sz val="9"/>
            <rFont val="Tahoma"/>
            <charset val="134"/>
          </rPr>
          <t>Luz Enith:</t>
        </r>
        <r>
          <rPr>
            <sz val="9"/>
            <rFont val="Tahoma"/>
            <charset val="134"/>
          </rPr>
          <t xml:space="preserve">
Este se habia calculado arriba entonces se usa ese valor ya calculado</t>
        </r>
      </text>
    </comment>
    <comment ref="AG30" authorId="0" shapeId="0" xr:uid="{00000000-0006-0000-0100-000005000000}">
      <text>
        <r>
          <rPr>
            <b/>
            <sz val="9"/>
            <rFont val="Tahoma"/>
            <charset val="134"/>
          </rPr>
          <t>Luz Enith:</t>
        </r>
        <r>
          <rPr>
            <sz val="9"/>
            <rFont val="Tahoma"/>
            <charset val="134"/>
          </rPr>
          <t xml:space="preserve">
Recordar que para calcular esta distribucion de probabilidades hay que aplicar la formula que distribuye el numerador sobre el denominador</t>
        </r>
      </text>
    </comment>
    <comment ref="B71" authorId="0" shapeId="0" xr:uid="{00000000-0006-0000-0100-000006000000}">
      <text>
        <r>
          <rPr>
            <b/>
            <sz val="9"/>
            <rFont val="Tahoma"/>
            <charset val="134"/>
          </rPr>
          <t>Luz Enith:</t>
        </r>
        <r>
          <rPr>
            <sz val="9"/>
            <rFont val="Tahoma"/>
            <charset val="134"/>
          </rPr>
          <t xml:space="preserve">
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W176" authorId="0" shapeId="0" xr:uid="{00000000-0006-0000-0100-000007000000}">
      <text>
        <r>
          <rPr>
            <b/>
            <sz val="9"/>
            <rFont val="Tahoma"/>
            <charset val="134"/>
          </rPr>
          <t>Luz Enith:</t>
        </r>
        <r>
          <rPr>
            <sz val="9"/>
            <rFont val="Tahoma"/>
            <charset val="134"/>
          </rPr>
          <t xml:space="preserve">
Ver el calculo con presente vacio de la hoja RepEfectoUC en cualquiera de los archivos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Luz Enith</author>
  </authors>
  <commentList>
    <comment ref="B12" authorId="0" shapeId="0" xr:uid="{00000000-0006-0000-0200-000001000000}">
      <text>
        <r>
          <rPr>
            <b/>
            <sz val="9"/>
            <rFont val="Tahoma"/>
            <charset val="134"/>
          </rPr>
          <t>Luz Enith:</t>
        </r>
        <r>
          <rPr>
            <sz val="9"/>
            <rFont val="Tahoma"/>
            <charset val="134"/>
          </rPr>
          <t xml:space="preserve">
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B38" authorId="0" shapeId="0" xr:uid="{00000000-0006-0000-0200-000002000000}">
      <text>
        <r>
          <rPr>
            <b/>
            <sz val="9"/>
            <rFont val="Tahoma"/>
            <charset val="134"/>
          </rPr>
          <t>Luz Enith:</t>
        </r>
        <r>
          <rPr>
            <sz val="9"/>
            <rFont val="Tahoma"/>
            <charset val="134"/>
          </rPr>
          <t xml:space="preserve">
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 ref="B56" authorId="0" shapeId="0" xr:uid="{00000000-0006-0000-0200-000003000000}">
      <text>
        <r>
          <rPr>
            <b/>
            <sz val="9"/>
            <rFont val="Tahoma"/>
            <charset val="134"/>
          </rPr>
          <t>Luz Enith:</t>
        </r>
        <r>
          <rPr>
            <sz val="9"/>
            <rFont val="Tahoma"/>
            <charset val="134"/>
          </rPr>
          <t xml:space="preserve">
En este caso la funcion g(W1) es la funcion EMD. Cuando se tiene EMD({A,B}) este es un soloparametro e indica que secalcula el sistema partido en dos: Una es AB y la otra el resto de elementos, con lo que se debe calcular el repertorio efecto del sistema partido, y esa distribucion es el primer parametro de la funcion EMD y el segundo parametro de la función seria el sistema original, sin partir (en este ejemplo ABCA'B'C'). 
Lo mismo sucederia cuando se calcula EMD(B) eso significaría  que el sistema esta partido en dos una es B y la otra el resto de elementos, una vez se calcule este primer parametro( la distribucion de probabilidades del sistema partido)sel segundo parametro seria el sistema completo y ya se calcula la EMD sobre estos dos parametros.  </t>
        </r>
      </text>
    </comment>
  </commentList>
</comments>
</file>

<file path=xl/sharedStrings.xml><?xml version="1.0" encoding="utf-8"?>
<sst xmlns="http://schemas.openxmlformats.org/spreadsheetml/2006/main" count="1141" uniqueCount="354">
  <si>
    <t>Comenzamos con el sistema completo V = {A, B, C, A', B', C'}.</t>
  </si>
  <si>
    <t xml:space="preserve">Se toma un elemento inicial cualquiera, en este caso  </t>
  </si>
  <si>
    <t>v₁ =A,         luego se construye la secuencia</t>
  </si>
  <si>
    <r>
      <rPr>
        <sz val="11"/>
        <color theme="1"/>
        <rFont val="Calibri"/>
        <charset val="134"/>
        <scheme val="minor"/>
      </rPr>
      <t xml:space="preserve">W₀ = </t>
    </r>
    <r>
      <rPr>
        <sz val="11"/>
        <color theme="1"/>
        <rFont val="Cambria Math"/>
        <charset val="134"/>
      </rPr>
      <t>∅</t>
    </r>
  </si>
  <si>
    <t xml:space="preserve"> W₁  =  {v₁}  =  {A}   </t>
  </si>
  <si>
    <t>Para i = 2, 3, 4, 5, 6 se calcula:           vi = arg min[g(Wi-1 ∪ {u}) - g({u})     para  u ∈V\Wi-1</t>
  </si>
  <si>
    <t>Esto es:</t>
  </si>
  <si>
    <r>
      <rPr>
        <sz val="11"/>
        <color theme="1"/>
        <rFont val="Calibri"/>
        <charset val="134"/>
        <scheme val="minor"/>
      </rPr>
      <t xml:space="preserve">   v₂ = arg </t>
    </r>
    <r>
      <rPr>
        <b/>
        <sz val="11"/>
        <color theme="1"/>
        <rFont val="Calibri"/>
        <charset val="134"/>
        <scheme val="minor"/>
      </rPr>
      <t>min</t>
    </r>
    <r>
      <rPr>
        <sz val="11"/>
        <color theme="1"/>
        <rFont val="Calibri"/>
        <charset val="134"/>
        <scheme val="minor"/>
      </rPr>
      <t xml:space="preserve">[g(W₁ </t>
    </r>
    <r>
      <rPr>
        <sz val="11"/>
        <color theme="1"/>
        <rFont val="Cambria Math"/>
        <charset val="134"/>
      </rPr>
      <t>∪</t>
    </r>
    <r>
      <rPr>
        <sz val="11"/>
        <color theme="1"/>
        <rFont val="Calibri"/>
        <charset val="134"/>
        <scheme val="minor"/>
      </rPr>
      <t xml:space="preserve"> {u}) - g({u})]         para u </t>
    </r>
    <r>
      <rPr>
        <sz val="11"/>
        <color theme="1"/>
        <rFont val="Cambria Math"/>
        <charset val="134"/>
      </rPr>
      <t>∈</t>
    </r>
    <r>
      <rPr>
        <sz val="11"/>
        <color theme="1"/>
        <rFont val="Calibri"/>
        <charset val="134"/>
        <scheme val="minor"/>
      </rPr>
      <t xml:space="preserve"> {B, C, A', B', C'},          El paso a paso se muestra a continuaciín:</t>
    </r>
  </si>
  <si>
    <t>//El algoritmo está buscando el elemento u que, al añadirse a Wi, resulte en la menor pérdida de información (o la menor dependencia) con el resto del sistema.</t>
  </si>
  <si>
    <t xml:space="preserve">Probamos con u= B  --&gt;   g(W₁ ∪ {B}) - g({B}) ------&gt;  EMD(W₁ U {B}) - EMD(B)   = EMD(A,B)  -  EMD(B) </t>
  </si>
  <si>
    <t xml:space="preserve">Probamos con u= C  --&gt;    [g(W₁ ∪ {C}) - g({C})] </t>
  </si>
  <si>
    <t xml:space="preserve">Probamos con u= A'  --&gt;   [g(W₁ ∪ {A'}) - g({A'})] </t>
  </si>
  <si>
    <t xml:space="preserve">Probamos con u= B'  --&gt;   [g(W₁ ∪ {B'}) - g({B'})] </t>
  </si>
  <si>
    <t xml:space="preserve">Probamos con u= C'  --&gt;   [g(W₁ ∪ {C'}) - g({C'})] </t>
  </si>
  <si>
    <t>A</t>
  </si>
  <si>
    <t>B</t>
  </si>
  <si>
    <t>C</t>
  </si>
  <si>
    <t>En este ejemplo vamos a empezar por quitar conexiones de una en una, ordenadamente.</t>
  </si>
  <si>
    <t>estado futuro</t>
  </si>
  <si>
    <t>Estado actual</t>
  </si>
  <si>
    <t>Repertorio EFECTO ABCf/ABCc</t>
  </si>
  <si>
    <t>Tenemos  P(ABC f/ABCc=100)</t>
  </si>
  <si>
    <t>SISTEMA V</t>
  </si>
  <si>
    <t>Importantly, for all y ∈ V \ Wi and all X ⊆ Wi−1 in the series (Wi) i=1..N</t>
  </si>
  <si>
    <t>Sistema candidato : A, B,  C</t>
  </si>
  <si>
    <t>constructed by the procedure above for the submodular system (V, f), the following  inequality holds</t>
  </si>
  <si>
    <t>g(Wi) + g(y) ≤ g(Wi \ X) + g(X + y)</t>
  </si>
  <si>
    <t>para g=EMD en nuestra investigación</t>
  </si>
  <si>
    <t>Empecemos con W1   y=C y   X= B,</t>
  </si>
  <si>
    <t>Subsistema:</t>
  </si>
  <si>
    <t>EMD(A,) + EMD(C,) &lt;= EMD(A,)+EMD (B,C)</t>
  </si>
  <si>
    <t>V= {A,B, C, A', B',C'}</t>
  </si>
  <si>
    <r>
      <rPr>
        <sz val="11"/>
        <color theme="9"/>
        <rFont val="Calibri"/>
        <charset val="134"/>
        <scheme val="minor"/>
      </rPr>
      <t>EMD((P({}|A) x P(A'B'C'|BC)),SO)</t>
    </r>
    <r>
      <rPr>
        <sz val="11"/>
        <color theme="1"/>
        <rFont val="Calibri"/>
        <charset val="134"/>
        <scheme val="minor"/>
      </rPr>
      <t xml:space="preserve"> +</t>
    </r>
    <r>
      <rPr>
        <sz val="11"/>
        <color theme="8" tint="-0.249977111117893"/>
        <rFont val="Calibri"/>
        <charset val="134"/>
        <scheme val="minor"/>
      </rPr>
      <t xml:space="preserve"> EMD((P({}|C) x P(A'B'C'|AB)),SO)</t>
    </r>
    <r>
      <rPr>
        <sz val="11"/>
        <color theme="1"/>
        <rFont val="Calibri"/>
        <charset val="134"/>
        <scheme val="minor"/>
      </rPr>
      <t xml:space="preserve"> &lt;= </t>
    </r>
    <r>
      <rPr>
        <sz val="11"/>
        <color theme="9"/>
        <rFont val="Calibri"/>
        <charset val="134"/>
        <scheme val="minor"/>
      </rPr>
      <t>EMD(P({}|A) x P(A'B'C'|BC)),SO)</t>
    </r>
    <r>
      <rPr>
        <sz val="11"/>
        <color theme="1"/>
        <rFont val="Calibri"/>
        <charset val="134"/>
        <scheme val="minor"/>
      </rPr>
      <t>+</t>
    </r>
    <r>
      <rPr>
        <b/>
        <sz val="11"/>
        <color theme="5" tint="-0.249977111117893"/>
        <rFont val="Calibri"/>
        <charset val="134"/>
        <scheme val="minor"/>
      </rPr>
      <t>EMD (P({}|BC) x P(A'B'C'|A))</t>
    </r>
  </si>
  <si>
    <t>W1=V1={A}</t>
  </si>
  <si>
    <t xml:space="preserve">  g(W₁ ∪ {u})</t>
  </si>
  <si>
    <t xml:space="preserve">  g({u})</t>
  </si>
  <si>
    <t xml:space="preserve"> v₂ = arg min[ g(W₁ ∪ {u}) - g({u}) ] </t>
  </si>
  <si>
    <t>Para u  { B, C, A', B', C'}</t>
  </si>
  <si>
    <t>Repertorio efecto (RE1)</t>
  </si>
  <si>
    <t>Sistema (V)</t>
  </si>
  <si>
    <t>EMD(V, RE1)</t>
  </si>
  <si>
    <t>Repertorio efecto (RE2)</t>
  </si>
  <si>
    <t>EMD(V , RE2)</t>
  </si>
  <si>
    <t>RESULTADO</t>
  </si>
  <si>
    <t>EMD</t>
  </si>
  <si>
    <t xml:space="preserve">Probamos con u= B  --&gt;   g(W₁ ∪ {B}) - g({B})  = EMD({A,B},)  -  EMD({B},) </t>
  </si>
  <si>
    <t>1) P({}|AB) x P(A'B'C'|C)</t>
  </si>
  <si>
    <t>ABCA'B'C'</t>
  </si>
  <si>
    <t xml:space="preserve"> P({}|B) x P(A'B'C'|AC)</t>
  </si>
  <si>
    <t xml:space="preserve">EMD= </t>
  </si>
  <si>
    <t>EMD=</t>
  </si>
  <si>
    <t>con esto estamos probando si se cumple g(Wi) + g(y) ≤ g(Wi \ X) + g(X + y) aunque debe ser para tod y que petence a Vy no a Wi, solo aquí lo tomamos en un caso</t>
  </si>
  <si>
    <t xml:space="preserve">Probamos con u= C  --&gt;    g(W₁ ∪ {C}) - g({C}) = EMD({A,C},)  -  EMD({C},) </t>
  </si>
  <si>
    <t>2)P({}|AC) x P(A'B'C'|B)</t>
  </si>
  <si>
    <t xml:space="preserve"> P({}|C) x P(A'B'C'|AB)</t>
  </si>
  <si>
    <t xml:space="preserve">Probamos con u= A'  --&gt;  g(W₁ ∪ {A'}) - g({A'})  = EMD({A,A'},)  -  EMD({A'},)  </t>
  </si>
  <si>
    <t>3)P(A'|A) x P(B'C'|BC)</t>
  </si>
  <si>
    <t xml:space="preserve"> P(A'|{}) x P(B'C'|ABC)</t>
  </si>
  <si>
    <t>&lt;=</t>
  </si>
  <si>
    <t xml:space="preserve">Probamos con u= B'  --&gt;  g(W₁ ∪ {B'}) - g({B'})  = EMD({A,B'},)  -  EMD({B'},)  </t>
  </si>
  <si>
    <t>4)P(B'|A) x P(A'C'|BC)</t>
  </si>
  <si>
    <t xml:space="preserve"> P(B'|{}) x P(A'C'|ABC)</t>
  </si>
  <si>
    <t xml:space="preserve">Probamos con u= C'  --&gt;   g(W₁ ∪ {C'}) - g({C'})  = EMD({A,C'},)  -  EMD({C'},)  </t>
  </si>
  <si>
    <t>5)P(C'|A) x P(A'B'|BC)</t>
  </si>
  <si>
    <t xml:space="preserve"> P(C'|{}) x P(A'B'|ABC)</t>
  </si>
  <si>
    <r>
      <rPr>
        <sz val="11"/>
        <color theme="1"/>
        <rFont val="Calibri"/>
        <charset val="134"/>
        <scheme val="minor"/>
      </rPr>
      <t xml:space="preserve"> v₂ =B   </t>
    </r>
    <r>
      <rPr>
        <sz val="9"/>
        <color theme="1"/>
        <rFont val="Calibri"/>
        <charset val="134"/>
        <scheme val="minor"/>
      </rPr>
      <t>luego del paso anterior  v2 puede se B o C' ( donde la funcion alcanza su minimo valor). Escogemos V2=B</t>
    </r>
  </si>
  <si>
    <t xml:space="preserve"> W₂ = W₁ ∪ {B} ={ A, B }</t>
  </si>
  <si>
    <t>REPERTORIO EFECTO 1</t>
  </si>
  <si>
    <t>REPERTORIO EFECTO 2</t>
  </si>
  <si>
    <t xml:space="preserve"> v3 = arg min[g(W2 ∪ {u}) - g({u})] </t>
  </si>
  <si>
    <t>Para u  { C, A', B', C'}</t>
  </si>
  <si>
    <t>EMD(V , RE1)</t>
  </si>
  <si>
    <t xml:space="preserve">Probamos con u= C  --&gt;    g(W2 ∪ {C}) - g({C}) ------&gt;  EMD({A,B,C},) - EMD({C},)   </t>
  </si>
  <si>
    <t>6) P({}|ABC) x P(A'B'C'|{})</t>
  </si>
  <si>
    <t xml:space="preserve">Probamos con u= A'  --&gt;  g(W2 ∪ {A'}) - g({A'})------&gt;  EMD({A,B,A'},)  -  EMD({A'},)  </t>
  </si>
  <si>
    <t>7)P(A'|AB) x P(B'C'|C)</t>
  </si>
  <si>
    <t>1)</t>
  </si>
  <si>
    <t xml:space="preserve">Probamos con u= B'  --&gt;  g(W2 ∪ {B'}) - g({B'})------&gt; EMD({A,B,B'},)  -  EMD({B'},)  </t>
  </si>
  <si>
    <t>8)P(B'|AB) x P(A'C'|C)</t>
  </si>
  <si>
    <t xml:space="preserve">Probamos con u= C'  --&gt;   g(W2 ∪ {C'}) - g({C'})------&gt;   EMD({A,B,C'},)  -  EMD({C'},)  </t>
  </si>
  <si>
    <t>9)P(C'|AB) x P(A'B'|C)</t>
  </si>
  <si>
    <t>v3 = C'</t>
  </si>
  <si>
    <t>W3 = W2 ∪ {C'} ={ A, B, C' }</t>
  </si>
  <si>
    <t xml:space="preserve"> v4 = arg min[g(W3 ∪ {u}) - g({u})] </t>
  </si>
  <si>
    <t>Para u  { C, A', B'}</t>
  </si>
  <si>
    <t>EMD(V, RE2)</t>
  </si>
  <si>
    <t xml:space="preserve">Probamos con u= C  --&gt;    g(W3 ∪ {C}) - g({C}) ------&gt;  EMD({A,B,C',C},) - EMD({C},)   </t>
  </si>
  <si>
    <t>10) P(C'|ABC) x P(A'B'|{})</t>
  </si>
  <si>
    <t xml:space="preserve">Probamos con u= A'  --&gt;  g(W3 ∪ {A'}) - g({A'})------&gt;  EMD({A,B,C',A'},)  -  EMD({A'},)  </t>
  </si>
  <si>
    <t>11)P(A'C'|AB) x P(B'|C)</t>
  </si>
  <si>
    <t xml:space="preserve">EMD(S,RE1)= </t>
  </si>
  <si>
    <t xml:space="preserve">EMD(S,RE2)= </t>
  </si>
  <si>
    <t xml:space="preserve">Probamos con u= B'  --&gt;  g(W3 ∪ {B'}) - g({B'})------&gt; EMD({A,B,C',B'},)  -  EMD({B'},)  </t>
  </si>
  <si>
    <t>12)P(B'C'|AB) x P(A'|C)</t>
  </si>
  <si>
    <t>2)</t>
  </si>
  <si>
    <t>v4 = A'</t>
  </si>
  <si>
    <t>W4 = W3 ∪ {A'} ={ A, B, C',A'}</t>
  </si>
  <si>
    <t xml:space="preserve">     Para u  { C, B'}</t>
  </si>
  <si>
    <t xml:space="preserve"> v5 = arg min[g(W4 ∪ {u}) - g({u})] </t>
  </si>
  <si>
    <t xml:space="preserve">Probamos con u= C  --&gt;    g(W4 ∪ {C}) - g({C}) ------&gt;  EMD({A,B,A',C',C},) - EMD({C},)   </t>
  </si>
  <si>
    <t>13) P(A'C'|ABC) x P(B'|{})</t>
  </si>
  <si>
    <t xml:space="preserve">Probamos con u= B'  --&gt;  g(W4 ∪ {B'}) - g({B'})------&gt; EMD({A,B,A',C',B'},)  -  EMD({B'},)  </t>
  </si>
  <si>
    <t>14)P(A'B'C'|AB) x P({}|C)</t>
  </si>
  <si>
    <t>v5 = C</t>
  </si>
  <si>
    <t>W5 = W4∪ {C} ={ A, B, C',A', C}</t>
  </si>
  <si>
    <t>v6= B' debido a que ya no hay mas opciones</t>
  </si>
  <si>
    <t>Al finalizar el ciclo externo tendríamos v1=A, v2=B, v3=C' v4=A' v5=C, V6=B'</t>
  </si>
  <si>
    <t>3)</t>
  </si>
  <si>
    <t>Luego de terminada la primera iteracion del ciclo externo considerar lo siguiente para un par candidato (t,u):</t>
  </si>
  <si>
    <t>a) El conjunto {u} es una solucion del problema de minimización</t>
  </si>
  <si>
    <t xml:space="preserve">    Esto es, {u}={B'} (último elemento del par pendiente, es una solución del problema. Eso significa que  llegaríamos a una partición  que sería {B'} | {A,B, C,A',C'}  y esta sería nuestra primera partición candidata, que se arma dejando el ultimo elemento del par candidato en un subconjunto (para este caso B') y los otros elementos en otro</t>
  </si>
  <si>
    <r>
      <rPr>
        <sz val="9"/>
        <color theme="1"/>
        <rFont val="Calibri"/>
        <charset val="134"/>
        <scheme val="minor"/>
      </rPr>
      <t xml:space="preserve">b)El par candidato es  </t>
    </r>
    <r>
      <rPr>
        <b/>
        <sz val="9"/>
        <color theme="1"/>
        <rFont val="Calibri"/>
        <charset val="134"/>
        <scheme val="minor"/>
      </rPr>
      <t>u'= (v5,v6)= (C,B')</t>
    </r>
    <r>
      <rPr>
        <sz val="9"/>
        <color theme="1"/>
        <rFont val="Calibri"/>
        <charset val="134"/>
        <scheme val="minor"/>
      </rPr>
      <t xml:space="preserve"> y lo incorporamos como un nuevo elemento ya que se construye un nuevo sistema submodular  y se inicia nuvamente el proceso.</t>
    </r>
  </si>
  <si>
    <t>entonces tendríamos V'= {A, B, A', C', u'} y el proceso vuelve a iniciar para V'(nuestro nuevo conjunto V )</t>
  </si>
  <si>
    <t>Para u  { B,A', C', u'}</t>
  </si>
  <si>
    <r>
      <rPr>
        <sz val="11"/>
        <color theme="1"/>
        <rFont val="Calibri"/>
        <charset val="134"/>
        <scheme val="minor"/>
      </rPr>
      <t xml:space="preserve">C y B' </t>
    </r>
    <r>
      <rPr>
        <sz val="9"/>
        <color theme="1"/>
        <rFont val="Calibri"/>
        <charset val="134"/>
        <scheme val="minor"/>
      </rPr>
      <t>no se tienen en cuenta individualmente  sino que se tienen en cuenta como un par, es decir deben ir ambos</t>
    </r>
  </si>
  <si>
    <t>15) P({}|AB) x P(A'B'C'|C)</t>
  </si>
  <si>
    <t>16)P(A'|A) x P(B'C'|BC)</t>
  </si>
  <si>
    <t xml:space="preserve">Probamos con u=u' =(C, B')  --&gt;  g(W₁ ∪ {C,B'}) - g({C,B'})  = EMD({A,C,B'},)  -  EMD({C,B'},)  </t>
  </si>
  <si>
    <t>17)P(B'|AC) x P(A'C'|B)</t>
  </si>
  <si>
    <t xml:space="preserve"> P(B'|C) x P(A'C'|AB)</t>
  </si>
  <si>
    <t>18)P(C'|A) x P(A'B'|BC)</t>
  </si>
  <si>
    <t>4)</t>
  </si>
  <si>
    <r>
      <rPr>
        <sz val="11"/>
        <color theme="1"/>
        <rFont val="Calibri"/>
        <charset val="134"/>
        <scheme val="minor"/>
      </rPr>
      <t xml:space="preserve"> v₂ =   </t>
    </r>
    <r>
      <rPr>
        <sz val="9"/>
        <color theme="1"/>
        <rFont val="Calibri"/>
        <charset val="134"/>
        <scheme val="minor"/>
      </rPr>
      <t>luego del paso anterior  v2 puede ser B o C'  ( donde la funcion alcanza su minimo valor). Escogemos V2= B</t>
    </r>
  </si>
  <si>
    <t xml:space="preserve"> v3 = arg min[ g(W2 ∪ {u}) - g({u}) ] </t>
  </si>
  <si>
    <t>Para u  { A', C', u'}</t>
  </si>
  <si>
    <t>Sistema (S)</t>
  </si>
  <si>
    <t xml:space="preserve">Probamos con u= A'  --&gt;  g(W2 ∪ {A'}) - g({A'})  = EMD({A,B,A'},)  -  EMD({A'},)  </t>
  </si>
  <si>
    <t>19)P(A'|AB) x P(B'C'|C)</t>
  </si>
  <si>
    <t xml:space="preserve">Probamos con u=u' =(C, B')  --&gt;  g(W2 ∪ {C,B'}) - g({C,B'})  = EMD({A,B,C,B'},)  -  EMD({C,B'},)  </t>
  </si>
  <si>
    <t>20)P(B'|ABC) x P(A'C'|{})</t>
  </si>
  <si>
    <t xml:space="preserve">Probamos con u= C'  --&gt;   g(W2 ∪ {C'}) - g({C'})  = EMD({A,B,C'},)  -  EMD({C'},)  </t>
  </si>
  <si>
    <t>21))P(C'|AB) x P(A'B'|C)</t>
  </si>
  <si>
    <r>
      <rPr>
        <sz val="11"/>
        <color theme="1"/>
        <rFont val="Calibri"/>
        <charset val="134"/>
        <scheme val="minor"/>
      </rPr>
      <t xml:space="preserve"> v3 =  </t>
    </r>
    <r>
      <rPr>
        <sz val="9"/>
        <color theme="1"/>
        <rFont val="Calibri"/>
        <charset val="134"/>
        <scheme val="minor"/>
      </rPr>
      <t xml:space="preserve"> C' ( donde la funcion alcanza su minimo valor)</t>
    </r>
  </si>
  <si>
    <t xml:space="preserve"> W3 = W2 ∪ {A'} ={ A, B,C' }</t>
  </si>
  <si>
    <t xml:space="preserve"> v4 = arg min[ g(W3 ∪ {u}) - g({u}) ] </t>
  </si>
  <si>
    <t>Para u  { A', u'}</t>
  </si>
  <si>
    <t xml:space="preserve">Probamos con u=u' =(C, B')  --&gt;  g(W3 ∪ {C,B'}) - g({C,B'})  = EMD({A,B,C',C,B'},)  -  EMD({C,B'},)  </t>
  </si>
  <si>
    <t>22)P(C'B'|ABC) x P(A'|{})</t>
  </si>
  <si>
    <t>5)</t>
  </si>
  <si>
    <t xml:space="preserve">Probamos con       u= A'           --&gt;   g(W3 ∪ {A'}) - g({A'})  = EMD({A,B,A',C'},)  -  EMD({A'},)  </t>
  </si>
  <si>
    <t>23))P(A'C'|AB) x P(B'|C)</t>
  </si>
  <si>
    <t xml:space="preserve"> P(A'|{}) x P(C'B'|ABC)</t>
  </si>
  <si>
    <r>
      <rPr>
        <sz val="11"/>
        <color theme="1"/>
        <rFont val="Calibri"/>
        <charset val="134"/>
        <scheme val="minor"/>
      </rPr>
      <t xml:space="preserve"> v4 =   A</t>
    </r>
    <r>
      <rPr>
        <sz val="9"/>
        <color theme="1"/>
        <rFont val="Calibri"/>
        <charset val="134"/>
        <scheme val="minor"/>
      </rPr>
      <t xml:space="preserve">' </t>
    </r>
  </si>
  <si>
    <t xml:space="preserve"> W4= W3 ∪ {A'} ={ A, B,A' ,C'}</t>
  </si>
  <si>
    <t>v5= u' = (C,B') debido a que ya no hay mas opciones</t>
  </si>
  <si>
    <t>Al finalizar el ciclo externo tendríamos v1=A, v2=B, v3=C', v4=A', v5=u' = (C,B')</t>
  </si>
  <si>
    <t>Luego de terminado la segunda iteración del  ciclo externo considerar lo siguiente para un  par  candidato(t,u):</t>
  </si>
  <si>
    <t>a) El conjunto {u} es una solucion del problema de minimización. Esto es, {u}={C,B'} (último elemento del par candidato, es una solución del problema.</t>
  </si>
  <si>
    <t xml:space="preserve"> Eso significa que  llegaríamos a una partición  que sería {C,B'} | {A,B,A',C'}  y esta sería nuestra segunda partición candidata, que se arma dejando el ultimo elemento del par candidato  en un subconjunto (para este caso (CB') y los otros elementos en otro</t>
  </si>
  <si>
    <r>
      <rPr>
        <sz val="9"/>
        <color theme="1"/>
        <rFont val="Calibri"/>
        <charset val="134"/>
        <scheme val="minor"/>
      </rPr>
      <t xml:space="preserve">b)El par candidato es  </t>
    </r>
    <r>
      <rPr>
        <b/>
        <sz val="9"/>
        <color theme="1"/>
        <rFont val="Calibri"/>
        <charset val="134"/>
        <scheme val="minor"/>
      </rPr>
      <t>u''= (v4,v5)= (A',C,B')</t>
    </r>
    <r>
      <rPr>
        <sz val="9"/>
        <color theme="1"/>
        <rFont val="Calibri"/>
        <charset val="134"/>
        <scheme val="minor"/>
      </rPr>
      <t xml:space="preserve"> y lo incorporamos como un nuevo elemento ya que se construye un nuevo sistema submodular  y se inicia nuvamente el proceso.</t>
    </r>
  </si>
  <si>
    <t>entonces tendríamos V''= {A, B, C', u''} y el proceso vuelve a iniciar para V''(nuestro nuevo conjunto V )</t>
  </si>
  <si>
    <t>CONTINUACION REPERTORIO EFECTO 1</t>
  </si>
  <si>
    <t>Para u  { B,C', u''}</t>
  </si>
  <si>
    <r>
      <rPr>
        <sz val="11"/>
        <color theme="1"/>
        <rFont val="Calibri"/>
        <charset val="134"/>
        <scheme val="minor"/>
      </rPr>
      <t xml:space="preserve">A',C y B' </t>
    </r>
    <r>
      <rPr>
        <sz val="9"/>
        <color theme="1"/>
        <rFont val="Calibri"/>
        <charset val="134"/>
        <scheme val="minor"/>
      </rPr>
      <t>no se tienen en cuenta individualmente  sino que deben ir juntos</t>
    </r>
  </si>
  <si>
    <t>EMD(S , RE1)</t>
  </si>
  <si>
    <t>EMD(S , RE2)</t>
  </si>
  <si>
    <t>6)</t>
  </si>
  <si>
    <t>13)</t>
  </si>
  <si>
    <t>24) P({}|AB) x P(A'B'C'|C)</t>
  </si>
  <si>
    <t xml:space="preserve">Probamos con u= C'  --&gt;  g(W₁ ∪ {C'}) - g({C'})  = EMD({A,C'},)  -  EMD({C'},)  </t>
  </si>
  <si>
    <t>25)P(C'|A) x P(A'B'|BC)</t>
  </si>
  <si>
    <t xml:space="preserve">Probamos con u=u''=(C, B',A') --&gt;  g(W₁ ∪ {C,B',A'}) - g({C,B',A'}) = EMD({A,C,B',A'},) - EMD({C,B',A'},)  </t>
  </si>
  <si>
    <t>26)P(B'A'|AC) x P(C'|B)</t>
  </si>
  <si>
    <t xml:space="preserve"> P(A'B'|C) x P(C'|AB)</t>
  </si>
  <si>
    <t>v2= puede ser B o C', vamos a escoger a v2=B</t>
  </si>
  <si>
    <t>W2= W1 ∪ {B} ={ A, B}</t>
  </si>
  <si>
    <t>Para u  { C',  u''}</t>
  </si>
  <si>
    <t xml:space="preserve">Probamos con u= C'  --&gt;  g(W2 ∪ {C'}) - g({C'})  = EMD({A,B,C'},)  -  EMD({C'},)  </t>
  </si>
  <si>
    <t>27)P(C'|AB) x P(A'B'|C)</t>
  </si>
  <si>
    <t>7)</t>
  </si>
  <si>
    <t xml:space="preserve">Probamos con u=u''=(C,B',A') --&gt; g(W2 ∪ {C,B',A'})-g({C,B',A'})=EMD({A,B,C,B',A'},)-EMD({C,B',A'},)  </t>
  </si>
  <si>
    <t>28)P(B'A'|ABC) x P(C'|{})</t>
  </si>
  <si>
    <t xml:space="preserve"> P(B'A'|C) x P(C'|AB)</t>
  </si>
  <si>
    <t>v3= puede ser C' o u'', vamos a escoger a v3=C'</t>
  </si>
  <si>
    <t xml:space="preserve"> W3= W2 ∪ {C'} ={ A, B, C'}</t>
  </si>
  <si>
    <t>v4= u''  debido a que ya no hay mas opciones</t>
  </si>
  <si>
    <t>14)</t>
  </si>
  <si>
    <t>Al finalizar el ciclo externo tendríamos v1=A, v2=B, v3=C', v4=u''= (C,B',A')</t>
  </si>
  <si>
    <t>Luego de terminada la tercera iteración del  ciclo externo considerar lo siguiente para un par candidato (t,u):</t>
  </si>
  <si>
    <t>a) El conjunto {u} es una solucion del problema de minimización. Esto es, {u}= u''={C,B',A'} (último elemento del par candidato, es una solución del problema.</t>
  </si>
  <si>
    <t xml:space="preserve"> Eso significa que  llegaríamos a una partición  que sería {C,B',A'} | {A,B,C'}  y esta sería nuestra tercera partición candidata, que se arma dejando el ultimo elemento del par pendiente en un subconjunto (para este caso (CB'C') y los otros elementos en otro</t>
  </si>
  <si>
    <r>
      <rPr>
        <sz val="9"/>
        <color theme="1"/>
        <rFont val="Calibri"/>
        <charset val="134"/>
        <scheme val="minor"/>
      </rPr>
      <t xml:space="preserve">b)El par candidato es  </t>
    </r>
    <r>
      <rPr>
        <b/>
        <sz val="9"/>
        <color theme="1"/>
        <rFont val="Calibri"/>
        <charset val="134"/>
        <scheme val="minor"/>
      </rPr>
      <t>u'''= (v3,v4)= (C',A',C,B')</t>
    </r>
    <r>
      <rPr>
        <sz val="9"/>
        <color theme="1"/>
        <rFont val="Calibri"/>
        <charset val="134"/>
        <scheme val="minor"/>
      </rPr>
      <t xml:space="preserve"> y lo incorporamos como un nuevo elemento ya que se construye un nuevo sistema submodular  y se inicia nuvamente el proceso.</t>
    </r>
  </si>
  <si>
    <t>entonces tendríamos V'''= {A, B, u'''} y el proceso vuelve a iniciar para V'''(nuestro nuevo conjunto V )</t>
  </si>
  <si>
    <t>8)</t>
  </si>
  <si>
    <t>17)</t>
  </si>
  <si>
    <t>23)</t>
  </si>
  <si>
    <t>Para u  { B, u'''}</t>
  </si>
  <si>
    <r>
      <rPr>
        <sz val="11"/>
        <color theme="1"/>
        <rFont val="Calibri"/>
        <charset val="134"/>
        <scheme val="minor"/>
      </rPr>
      <t xml:space="preserve">A'C',C y B' </t>
    </r>
    <r>
      <rPr>
        <sz val="9"/>
        <color theme="1"/>
        <rFont val="Calibri"/>
        <charset val="134"/>
        <scheme val="minor"/>
      </rPr>
      <t>no se tienen en cuenta individualmente  sino que se tienen en cuenta como un grupo, es decir deben ir todos juntos</t>
    </r>
  </si>
  <si>
    <t xml:space="preserve">       Probamos con u= B  --&gt;   g(W₁ ∪ {B}) - g({B})  = EMD({A,B},)  -  EMD({B},) </t>
  </si>
  <si>
    <t xml:space="preserve">   29) P({}|AB) x P(A'B'C'|C)</t>
  </si>
  <si>
    <t xml:space="preserve">       Probamos con u=u'''=(A',C, B',C') --&gt;  g(W₁ ∪ {A',C,B',C'}) - g({A',C,B',C'}) = EMD({A,A',C,B',C'},) - EMD({A',C,B',C'},)  </t>
  </si>
  <si>
    <t xml:space="preserve">  30)P(A'B'C'|AC) x P({}|B)</t>
  </si>
  <si>
    <t xml:space="preserve"> P(A'B'C'|C) x P({}|AB)</t>
  </si>
  <si>
    <t xml:space="preserve">       v2= puede ser B o u''', vamos a escoger  v2=B</t>
  </si>
  <si>
    <t xml:space="preserve">       W2= W1 ∪ {B} ={ A, B}</t>
  </si>
  <si>
    <t>v3= u'''  debido a que ya no hay mas opciones</t>
  </si>
  <si>
    <t>Al finalizar el ciclo externo tendríamos v1=A, v2=B, v3=u'''= (C,B',A',C')</t>
  </si>
  <si>
    <t>Luego de terminada la cuarta iteración del  ciclo externo considerar lo siguiente para  par  candidato (t,u)(este par correspone a los dos  últimos elementos que resultaron v3,v4):</t>
  </si>
  <si>
    <t>a) El conjunto {u} es una solucion del problema de minimización. Esto es, {u}= u'''={C,B',A',C'} (último elemento del par candidato, es una solución del problema.</t>
  </si>
  <si>
    <t>19)</t>
  </si>
  <si>
    <t xml:space="preserve"> Eso significa que  llegaríamos a una partición  que sería {C,B',A',C'} | {A,B}  y esta sería nuestra cuarta partición candidata, que se arma dejando el ultimo elemento del par candidato en un subconjunto (para este caso (C,B,'C',A') y los otros elementos en otro</t>
  </si>
  <si>
    <t>9)</t>
  </si>
  <si>
    <r>
      <rPr>
        <sz val="9"/>
        <color theme="1"/>
        <rFont val="Calibri"/>
        <charset val="134"/>
        <scheme val="minor"/>
      </rPr>
      <t xml:space="preserve">b)El par candidato  es  </t>
    </r>
    <r>
      <rPr>
        <b/>
        <sz val="9"/>
        <color theme="1"/>
        <rFont val="Calibri"/>
        <charset val="134"/>
        <scheme val="minor"/>
      </rPr>
      <t>u''''= (v2,v3)= (B,C',A',C,B')</t>
    </r>
    <r>
      <rPr>
        <sz val="9"/>
        <color theme="1"/>
        <rFont val="Calibri"/>
        <charset val="134"/>
        <scheme val="minor"/>
      </rPr>
      <t xml:space="preserve"> y lo incorporamos como un nuevo elemento ya que se construye un nuevo sistema  y se inicia nuvamente el proceso.</t>
    </r>
  </si>
  <si>
    <t>entonces tendríamos V''''= {A, u''''}. Como solo quedan dos elementos, no necesitamos encontrar otro par candidato.</t>
  </si>
  <si>
    <t xml:space="preserve">   La última partición a considerar es {A} | {u''''} o  equivalentemente  {A} | {B,C',A',C,B'}</t>
  </si>
  <si>
    <t>Paso final. Se revisan las particiones:</t>
  </si>
  <si>
    <t xml:space="preserve">   A lo largo de este proceso, hemos generado las siguientes particiones candidatas:</t>
  </si>
  <si>
    <t xml:space="preserve">   Del primer ciclo {B'} y {A,B, C,A',C'}</t>
  </si>
  <si>
    <t xml:space="preserve">    Del  ciclo 2: {C,B'} y {A,B,A',C'}</t>
  </si>
  <si>
    <t xml:space="preserve">    Del ciclo 3: {C,B',A'} y {A,B,C'} </t>
  </si>
  <si>
    <t>20)</t>
  </si>
  <si>
    <t xml:space="preserve">    Del ciclo 4: {C,B',A',C'} y {A,B} </t>
  </si>
  <si>
    <t>10)</t>
  </si>
  <si>
    <t xml:space="preserve">    Del ciclo 5: {A} y {B,C',A',C,B'}</t>
  </si>
  <si>
    <t>-  Se calcula f(M) para cada una de las particiones anteriores.</t>
  </si>
  <si>
    <t>*</t>
  </si>
  <si>
    <t>31) P({}|A) x P(A'B'C'|BC)</t>
  </si>
  <si>
    <t>.</t>
  </si>
  <si>
    <t>11)</t>
  </si>
  <si>
    <t>P(A'C'|AB) x P(B'|C)</t>
  </si>
  <si>
    <r>
      <rPr>
        <sz val="11"/>
        <color theme="1"/>
        <rFont val="Calibri"/>
        <charset val="134"/>
        <scheme val="minor"/>
      </rPr>
      <t>-</t>
    </r>
    <r>
      <rPr>
        <sz val="7"/>
        <color theme="1"/>
        <rFont val="Times New Roman"/>
        <charset val="134"/>
      </rPr>
      <t>  </t>
    </r>
    <r>
      <rPr>
        <sz val="11"/>
        <color theme="1"/>
        <rFont val="Calibri"/>
        <charset val="134"/>
        <scheme val="minor"/>
      </rPr>
      <t>Seleccionar la partición con el valor mínimo de f(M) *.</t>
    </r>
  </si>
  <si>
    <t>Esto significaria que el sistema pierde mas quitando solo A</t>
  </si>
  <si>
    <t>que eliminando las conexiones AB' y CA'</t>
  </si>
  <si>
    <t>26)</t>
  </si>
  <si>
    <t>12)</t>
  </si>
  <si>
    <t>31)</t>
  </si>
  <si>
    <t>Esto lo hacemos para calcular P(V) es decir P(ABC|BC)</t>
  </si>
  <si>
    <t>E. futuro</t>
  </si>
  <si>
    <t>E. actual</t>
  </si>
  <si>
    <t xml:space="preserve">EMD(S,V)= </t>
  </si>
  <si>
    <t>Sistema sin partir</t>
  </si>
  <si>
    <t>Esta EMD= 0 por identidad de los indiscernibles</t>
  </si>
  <si>
    <t>Del documento "Fast and Robust Earth Mover's Distances.",</t>
  </si>
  <si>
    <t xml:space="preserve"> la EMD tiene las siguientes propiedades:</t>
  </si>
  <si>
    <t>Simetría: EMD(p,q) = EMD(q,p)</t>
  </si>
  <si>
    <t>No negatividad: EMD(p,q) ≥ 0</t>
  </si>
  <si>
    <t>Identidad de los indiscernibles: EMD(p,q) = 0 si y solo si p = q</t>
  </si>
  <si>
    <t>Desigualdad triangular: EMD(p,r) ≤ EMD(p,q) + EMD(q,r)</t>
  </si>
  <si>
    <t>Definición: Las variables X1,X2,…,Xn se dice que son independientes si para todo subconjunto  Xi1,Xi2,..,Xik de las variables (cada par, cada tripleta y asi sucesivamente) la pmf conjunta  del subconjunto es igual al producto de las marginales de las pmf.</t>
  </si>
  <si>
    <t>Una vez que decimos que n variables son independientes entonces la pmf conjynta es el producto de las n marginales</t>
  </si>
  <si>
    <t>Por el otro lado tenemos:</t>
  </si>
  <si>
    <t xml:space="preserve">f(Y) = </t>
  </si>
  <si>
    <t>EMD(P(At+1Ct+1|AtBt) ⊗ P(Bt+1|Ct), P(At+1Bt+1Ct+1|AtBtCt=100) )</t>
  </si>
  <si>
    <t>por la independencia condicional, Ya que A,B,C son independientes condicionalmente</t>
  </si>
  <si>
    <t>EMD(P(At+1|AtBt=10) ⊗ P(Ct+1|AtBt=10) ⊗ P(Bt+1|Ct=0), P(At+1|AtBtCt=100) ⊗ P(Bt+1|AtBtCt=100) ⊗ P(Ct+1|AtBtCt=100))</t>
  </si>
  <si>
    <t>por el teorema anlítico</t>
  </si>
  <si>
    <t>F(Y)=</t>
  </si>
  <si>
    <t>EMD(P(At+1|AtBt=10), P(At+1|AtBtCt=100)) + EMD(P(Bt+1|Ct=0), P(Bt+1|AtBtCt=100)) + EMD(P(Ct+1|AtBt=10), P(Ct+1|AtBtCt=100))</t>
  </si>
  <si>
    <t xml:space="preserve">Ahora revisemos </t>
  </si>
  <si>
    <t>f(Y∪{z}) =</t>
  </si>
  <si>
    <r>
      <rPr>
        <sz val="11"/>
        <color theme="1"/>
        <rFont val="Calibri"/>
        <charset val="134"/>
        <scheme val="minor"/>
      </rPr>
      <t>EMD(P(At+1Ct+1|AtBtCt) ⊗ P(Bt+1|{})</t>
    </r>
    <r>
      <rPr>
        <sz val="11"/>
        <color theme="1"/>
        <rFont val="Calibri"/>
        <charset val="134"/>
        <scheme val="minor"/>
      </rPr>
      <t>, P(At+1Bt+1Ct+1|AtBtCt=100) )</t>
    </r>
  </si>
  <si>
    <r>
      <rPr>
        <sz val="11"/>
        <color theme="1"/>
        <rFont val="Calibri"/>
        <charset val="134"/>
        <scheme val="minor"/>
      </rPr>
      <t>EMD(P(At+1Ct+1|AtBt=10) U Ct) ⊗ P(At+1Ct+1|AtBt) U Ct)</t>
    </r>
    <r>
      <rPr>
        <b/>
        <sz val="14"/>
        <color theme="1"/>
        <rFont val="Calibri"/>
        <charset val="134"/>
        <scheme val="minor"/>
      </rPr>
      <t>'</t>
    </r>
    <r>
      <rPr>
        <sz val="11"/>
        <color theme="1"/>
        <rFont val="Calibri"/>
        <charset val="134"/>
        <scheme val="minor"/>
      </rPr>
      <t>, P(At+1Bt+1Ct+1|AtBtCt=100) )</t>
    </r>
  </si>
  <si>
    <t>Ahora f(Y∪{z}):</t>
  </si>
  <si>
    <t xml:space="preserve"> EMD(P(At+1Ct+1|AtBtCt=100) ⊗ P(Bt+1|{}), P(At+1|AtBtCt=100) ⊗ P(Bt+1|AtBtCt=100) ⊗ P(Ct+1|AtBtCt=100))</t>
  </si>
  <si>
    <t>EMD(P(At+1|AtBtCt=100), P(At+1|AtBtCt=100)) + EMD(P(Bt+1|{}), P(Bt+1|AtBtCt=100)) + EMD(P(Ct+1|AtBtCt=100), P(Ct+1|AtBtCt=100))</t>
  </si>
  <si>
    <t>por la identidad de los indiscernibles</t>
  </si>
  <si>
    <t>0  + EMD(P(Bt+1|{}), P(Bt+1|AtBtCt)) + 0</t>
  </si>
  <si>
    <t xml:space="preserve">f(Y∪{z}) - f(Y) = </t>
  </si>
  <si>
    <t xml:space="preserve"> EMD(P(Bt+1|{}), P(Bt+1|AtBtCt=100)) - EMD(P(At+1|AtBt=10), P(At+1|AtBtCt=100))- EMD(P(Bt+1|Ct=0), P(Bt+1|AtBtCt=100)) - EMD(P(Ct+1|AtBt=10), P(Ct+1|AtBtCt=100))</t>
  </si>
  <si>
    <r>
      <rPr>
        <sz val="11"/>
        <color theme="1"/>
        <rFont val="Calibri"/>
        <charset val="134"/>
        <scheme val="minor"/>
      </rPr>
      <t xml:space="preserve">EMD(P(At+1|{}), P(At+1|AtBtCt=100)) - EMD(P(At+1|Ct), P(At+1|AtBtCt=100)) + </t>
    </r>
    <r>
      <rPr>
        <strike/>
        <sz val="11"/>
        <color theme="1"/>
        <rFont val="Calibri"/>
        <charset val="134"/>
        <scheme val="minor"/>
      </rPr>
      <t>EMD(P(Bt+1|{}), P(Bt+1|AtBtCt=100))</t>
    </r>
    <r>
      <rPr>
        <sz val="11"/>
        <color theme="1"/>
        <rFont val="Calibri"/>
        <charset val="134"/>
        <scheme val="minor"/>
      </rPr>
      <t xml:space="preserve"> - </t>
    </r>
    <r>
      <rPr>
        <strike/>
        <sz val="11"/>
        <color theme="1"/>
        <rFont val="Calibri"/>
        <charset val="134"/>
        <scheme val="minor"/>
      </rPr>
      <t>EMD(P(Bt+1|Ct), P(Bt+1|AtBtCt=100))</t>
    </r>
    <r>
      <rPr>
        <sz val="11"/>
        <color theme="1"/>
        <rFont val="Calibri"/>
        <charset val="134"/>
        <scheme val="minor"/>
      </rPr>
      <t xml:space="preserve"> - </t>
    </r>
    <r>
      <rPr>
        <strike/>
        <sz val="11"/>
        <color theme="1"/>
        <rFont val="Calibri"/>
        <charset val="134"/>
        <scheme val="minor"/>
      </rPr>
      <t>EMD(P(Ct+1|AtBt), P(Ct+1|AtBtCt=100))</t>
    </r>
    <r>
      <rPr>
        <sz val="11"/>
        <color theme="1"/>
        <rFont val="Calibri"/>
        <charset val="134"/>
        <scheme val="minor"/>
      </rPr>
      <t xml:space="preserve">  ≥ </t>
    </r>
    <r>
      <rPr>
        <strike/>
        <sz val="11"/>
        <color theme="1"/>
        <rFont val="Calibri"/>
        <charset val="134"/>
        <scheme val="minor"/>
      </rPr>
      <t xml:space="preserve"> EMD(P(Bt+1|{}), P(Bt+1|AtBtCt=100))</t>
    </r>
    <r>
      <rPr>
        <sz val="11"/>
        <color theme="1"/>
        <rFont val="Calibri"/>
        <charset val="134"/>
        <scheme val="minor"/>
      </rPr>
      <t xml:space="preserve"> - EMD(P(At+1|AtBt=10), P(At+1|AtBtCt=100))- </t>
    </r>
    <r>
      <rPr>
        <strike/>
        <sz val="11"/>
        <color theme="1"/>
        <rFont val="Calibri"/>
        <charset val="134"/>
        <scheme val="minor"/>
      </rPr>
      <t>EMD(P(Bt+1|Ct=0), P(Bt+1|AtBtCt=100))</t>
    </r>
    <r>
      <rPr>
        <sz val="11"/>
        <color theme="1"/>
        <rFont val="Calibri"/>
        <charset val="134"/>
        <scheme val="minor"/>
      </rPr>
      <t xml:space="preserve"> -</t>
    </r>
    <r>
      <rPr>
        <strike/>
        <sz val="11"/>
        <color theme="1"/>
        <rFont val="Calibri"/>
        <charset val="134"/>
        <scheme val="minor"/>
      </rPr>
      <t xml:space="preserve"> EMD(P(Ct+1|AtBt=10), P(Ct+1|AtBtCt=100))</t>
    </r>
  </si>
  <si>
    <t>EMD(P(At+1|{}), P(At+1|AtBtCt=100)) - EMD(P(At+1|Ct), P(At+1|AtBtCt=100)) + EMD(P(At+1|AtBt), P(At+1|AtBtCt=100)) ≥ 0</t>
  </si>
  <si>
    <t>EMD(P(At+1|{}), P(At+1|AtBtCt=100))  + EMD(P(At+1|AtBtCt=100), P(At+1|AtBt)) - EMD(P(At+1|Ct), P(At+1|AtBtCt=100)) ≥ 0</t>
  </si>
  <si>
    <t>⇒</t>
  </si>
  <si>
    <t>EMD(P(At+1|{}), P(At+1|AtBtCt=100))  + EMD(P(At+1|AtBtCt=100), P(At+1|AtBt))  ≥  EMD(P(At+1|Ct), P(At+1|AtBtCt=100))</t>
  </si>
  <si>
    <r>
      <rPr>
        <sz val="11"/>
        <color theme="1"/>
        <rFont val="Calibri"/>
        <charset val="134"/>
        <scheme val="minor"/>
      </rPr>
      <t>P(At+1|{}= (∑_</t>
    </r>
    <r>
      <rPr>
        <vertAlign val="subscript"/>
        <sz val="11"/>
        <color theme="1"/>
        <rFont val="Calibri"/>
        <charset val="134"/>
        <scheme val="minor"/>
      </rPr>
      <t>AtBtCt</t>
    </r>
    <r>
      <rPr>
        <sz val="11"/>
        <color theme="1"/>
        <rFont val="Calibri"/>
        <charset val="134"/>
        <scheme val="minor"/>
      </rPr>
      <t xml:space="preserve"> P(At+1|AtBtCt)P</t>
    </r>
    <r>
      <rPr>
        <vertAlign val="subscript"/>
        <sz val="11"/>
        <color theme="1"/>
        <rFont val="Calibri"/>
        <charset val="134"/>
        <scheme val="minor"/>
      </rPr>
      <t>per</t>
    </r>
    <r>
      <rPr>
        <sz val="11"/>
        <color theme="1"/>
        <rFont val="Calibri"/>
        <charset val="134"/>
        <scheme val="minor"/>
      </rPr>
      <t>(AtBtCt)</t>
    </r>
  </si>
  <si>
    <t>≥EMD(P(At+1|Ct), P(At+1|AtBtCt=100)</t>
  </si>
  <si>
    <r>
      <rPr>
        <sz val="11"/>
        <color theme="1"/>
        <rFont val="Calibri"/>
        <charset val="134"/>
        <scheme val="minor"/>
      </rPr>
      <t>P(At+1|AtBtCt)=</t>
    </r>
    <r>
      <rPr>
        <sz val="11"/>
        <color theme="1"/>
        <rFont val="Calibri"/>
        <charset val="134"/>
        <scheme val="minor"/>
      </rPr>
      <t xml:space="preserve"> P(At+1|AtBtCt)</t>
    </r>
  </si>
  <si>
    <r>
      <rPr>
        <sz val="11"/>
        <color theme="1"/>
        <rFont val="Calibri"/>
        <charset val="134"/>
        <scheme val="minor"/>
      </rPr>
      <t>P(At+1|AtBt)=∑_</t>
    </r>
    <r>
      <rPr>
        <vertAlign val="subscript"/>
        <sz val="11"/>
        <color theme="1"/>
        <rFont val="Calibri"/>
        <charset val="134"/>
        <scheme val="minor"/>
      </rPr>
      <t>Ct</t>
    </r>
    <r>
      <rPr>
        <sz val="11"/>
        <color theme="1"/>
        <rFont val="Calibri"/>
        <charset val="134"/>
        <scheme val="minor"/>
      </rPr>
      <t xml:space="preserve"> P(At+1|AtBt,Ct)P</t>
    </r>
    <r>
      <rPr>
        <vertAlign val="subscript"/>
        <sz val="11"/>
        <color theme="1"/>
        <rFont val="Calibri"/>
        <charset val="134"/>
        <scheme val="minor"/>
      </rPr>
      <t>per</t>
    </r>
    <r>
      <rPr>
        <sz val="11"/>
        <color theme="1"/>
        <rFont val="Calibri"/>
        <charset val="134"/>
        <scheme val="minor"/>
      </rPr>
      <t xml:space="preserve">(Ct) </t>
    </r>
  </si>
  <si>
    <r>
      <rPr>
        <sz val="11"/>
        <color theme="1"/>
        <rFont val="Calibri"/>
        <charset val="134"/>
        <scheme val="minor"/>
      </rPr>
      <t>P(At+1|Ct= (∑_</t>
    </r>
    <r>
      <rPr>
        <vertAlign val="subscript"/>
        <sz val="11"/>
        <color theme="1"/>
        <rFont val="Calibri"/>
        <charset val="134"/>
        <scheme val="minor"/>
      </rPr>
      <t>AtBt</t>
    </r>
    <r>
      <rPr>
        <sz val="11"/>
        <color theme="1"/>
        <rFont val="Calibri"/>
        <charset val="134"/>
        <scheme val="minor"/>
      </rPr>
      <t xml:space="preserve"> P(At+1|Ct,AtBt)P</t>
    </r>
    <r>
      <rPr>
        <vertAlign val="subscript"/>
        <sz val="11"/>
        <color theme="1"/>
        <rFont val="Calibri"/>
        <charset val="134"/>
        <scheme val="minor"/>
      </rPr>
      <t>per</t>
    </r>
    <r>
      <rPr>
        <sz val="11"/>
        <color theme="1"/>
        <rFont val="Calibri"/>
        <charset val="134"/>
        <scheme val="minor"/>
      </rPr>
      <t>(AtBt)</t>
    </r>
  </si>
  <si>
    <t>Por desigualdad triangular</t>
  </si>
  <si>
    <t xml:space="preserve"> EMD(P(At+1|AtBt),P(At+1|AtBtCt=100)) + EMD(P(At+1|AtBtCt=100),P(At+1|{}) )   ≥ EMD(P(At+1|AtBt),P(At+1|{}))</t>
  </si>
  <si>
    <t>E. Actual</t>
  </si>
  <si>
    <t>Algoritmo Qnodes</t>
  </si>
  <si>
    <t>V= {A,B, C, A', C'}</t>
  </si>
  <si>
    <t xml:space="preserve">De esta matriz  grande </t>
  </si>
  <si>
    <t>se derivan las pequeñas</t>
  </si>
  <si>
    <t>Recordar que  g= EMD por tanto debe tener dos argumentos,el primero hace alusion al sistema</t>
  </si>
  <si>
    <t xml:space="preserve">partido y el segundo hace alusion al sistema completo. La EMD se hace sobre distribuciones de probabilidades </t>
  </si>
  <si>
    <t>por eso, por ejemplo g({B}) requiere calcular distribuciones de probabilidades, como se muestra en RE1 y RE2</t>
  </si>
  <si>
    <t xml:space="preserve">1) </t>
  </si>
  <si>
    <t>Para u  { B, C, A', C'}</t>
  </si>
  <si>
    <t>1) P({}|AB) x P(A'C'|C)</t>
  </si>
  <si>
    <t>ABCA'C'</t>
  </si>
  <si>
    <t xml:space="preserve"> P({}|B) x P(A'C'|AC)</t>
  </si>
  <si>
    <t>2)P({}|AC) x P(A'C'|B)</t>
  </si>
  <si>
    <t xml:space="preserve"> P({}|C) x P(A'C'|AB)</t>
  </si>
  <si>
    <t>3)P(A'|A) x P(C'|BC)</t>
  </si>
  <si>
    <t xml:space="preserve"> P(A'|{}) x P(C'|ABC)</t>
  </si>
  <si>
    <t>4)P(C'|A) x P(A'|BC)</t>
  </si>
  <si>
    <t xml:space="preserve"> P(C'|{}) x P(A'|ABC)</t>
  </si>
  <si>
    <t>P(AC|ABC)</t>
  </si>
  <si>
    <t xml:space="preserve"> =</t>
  </si>
  <si>
    <t>P(A|ABC) x P(C|ABC)</t>
  </si>
  <si>
    <t>Para u  { C, A',  C'}</t>
  </si>
  <si>
    <t>5)P({}|ABC) x P(A'C'|{})</t>
  </si>
  <si>
    <t>6)P(A'|AB) x P(C'|C)</t>
  </si>
  <si>
    <t>7)P(C'|AB) x P(A'|C)</t>
  </si>
  <si>
    <t>Para u  { C, A'}</t>
  </si>
  <si>
    <t>8) P(C'|ABC) x P(A'|{})</t>
  </si>
  <si>
    <t>9)P(A'C'|AB) x P({}|C)</t>
  </si>
  <si>
    <t>v5= C debido a que ya no hay mas opciones</t>
  </si>
  <si>
    <t>Al finalizar el ciclo externo tendríamos v1=A, v2=B, v3=C' v4=A' v5=C.</t>
  </si>
  <si>
    <t>Luego de terminada la primera iteracion  los dos ultimos (v4=A',v5=C) son un par candidato</t>
  </si>
  <si>
    <t>El último elemento del par pendiente(v5=C), es una solución del problema. Esto es,  {C} | {A,B, A',C'}  sería nuestra primera partición candidata.</t>
  </si>
  <si>
    <r>
      <rPr>
        <sz val="9"/>
        <color theme="1"/>
        <rFont val="Calibri"/>
        <charset val="134"/>
        <scheme val="minor"/>
      </rPr>
      <t xml:space="preserve">El par pendient  </t>
    </r>
    <r>
      <rPr>
        <b/>
        <sz val="9"/>
        <color theme="1"/>
        <rFont val="Calibri"/>
        <charset val="134"/>
        <scheme val="minor"/>
      </rPr>
      <t>u'= (v4,v5)= (A',C)</t>
    </r>
    <r>
      <rPr>
        <sz val="9"/>
        <color theme="1"/>
        <rFont val="Calibri"/>
        <charset val="134"/>
        <scheme val="minor"/>
      </rPr>
      <t xml:space="preserve"> se agrega como un nuevo elemento y se procede a la siguiente iteración</t>
    </r>
  </si>
  <si>
    <t>Siguiente iteracion  V'= {A, B, C', u'} y el proceso vuelve a iniciar para V'</t>
  </si>
  <si>
    <t xml:space="preserve">Para u  { B, C', u'} </t>
  </si>
  <si>
    <t xml:space="preserve">Probamos con u= B             --&gt;g(W₁ ∪ {B}) - g({B})        = EMD({A,B},)  -  EMD({B},) </t>
  </si>
  <si>
    <t>10) P({}|AB) x P(A'C'|C)</t>
  </si>
  <si>
    <t xml:space="preserve">Probamos con u= C'             --&gt;g(W₁ ∪ {C'}) - g({C'})     = EMD({A,C'},)  -  EMD({C'},)  </t>
  </si>
  <si>
    <t>11)P(C'|A) x P(A'|BC)</t>
  </si>
  <si>
    <t xml:space="preserve">Probamos con u=u'=(A',C)  --&gt;g(W₁ ∪ {A',C})- g({A',C})=EMD({A,A',C},) -EMD({A',C},)  </t>
  </si>
  <si>
    <t>12)P(A'|AC) x P(C'|B)</t>
  </si>
  <si>
    <t xml:space="preserve"> P(A'|C) x P(C'|AB)</t>
  </si>
  <si>
    <t>v2=B</t>
  </si>
  <si>
    <t>W2= W1 U{B}={A,B}</t>
  </si>
  <si>
    <t>Para u  { C', u'}</t>
  </si>
  <si>
    <t xml:space="preserve">Probamos con u= C'          --&gt;   g(W2 ∪ {C'}) - g({C'})  = EMD({A,B,C'},)  -  EMD({C'},)  </t>
  </si>
  <si>
    <t>13)P(C'|AB) x P(A'|C)</t>
  </si>
  <si>
    <t xml:space="preserve">Probamos con u=u'=(A',C) --&gt;g(W2∪{A',C})-g({A',C})= EMD({A,B,A',C},)-EMD({A',C},)  </t>
  </si>
  <si>
    <t>14)P(A'|ABC) x P(C'|{})</t>
  </si>
  <si>
    <t>v3= C'</t>
  </si>
  <si>
    <t>W3= W2 U{C'}={A,B,C'}</t>
  </si>
  <si>
    <t>v4= u'= {A',C} debido a que ya no hay mas opciones</t>
  </si>
  <si>
    <t>Al finalizar el ciclo externo tendríamos v1=A, v2=B, v3=C' v4={A' ,C}.</t>
  </si>
  <si>
    <t xml:space="preserve">Luego de terminada la segunda iteracion  los dos ultimos (v3=C',v4={A',C}) son un par candidato </t>
  </si>
  <si>
    <t>El último elemento del par pendiente(v4={A',C}), es una solución del problema. Esto es,  {A',C} | {A,B,C'}  sería nuestra segunda partición candidata.</t>
  </si>
  <si>
    <r>
      <rPr>
        <sz val="9"/>
        <color theme="1"/>
        <rFont val="Calibri"/>
        <charset val="134"/>
        <scheme val="minor"/>
      </rPr>
      <t xml:space="preserve">El par pendient  </t>
    </r>
    <r>
      <rPr>
        <b/>
        <sz val="9"/>
        <color theme="1"/>
        <rFont val="Calibri"/>
        <charset val="134"/>
        <scheme val="minor"/>
      </rPr>
      <t>u''= (v3,v4)= (C',A',C)</t>
    </r>
    <r>
      <rPr>
        <sz val="9"/>
        <color theme="1"/>
        <rFont val="Calibri"/>
        <charset val="134"/>
        <scheme val="minor"/>
      </rPr>
      <t xml:space="preserve"> se agrega como un nuevo elemento y se procede a la siguiente iteración</t>
    </r>
  </si>
  <si>
    <t>Siguiente iteracion  V''= {A, B, u''} y el proceso vuelve a iniciar para V''</t>
  </si>
  <si>
    <t xml:space="preserve">Para u  { B, u''} </t>
  </si>
  <si>
    <t xml:space="preserve">Probamos con u= B                  --&gt;g(W₁ ∪ {B}) - g({B})        = EMD({A,B},)  -  EMD({B},) </t>
  </si>
  <si>
    <t>15) P({}|AB) x P(A'C'|C)</t>
  </si>
  <si>
    <t xml:space="preserve">Probamos con u=u''=(C',A',C)  --&gt;g(W₁∪{C',A',C})-g({C',A',C})=EMD({A,C',A',C},)-EMD({C',A',C},)  </t>
  </si>
  <si>
    <t>16)P(A'|AC) x P(C'|B)</t>
  </si>
  <si>
    <t>v2= B</t>
  </si>
  <si>
    <t>W2= W2 U{B}={A,B}</t>
  </si>
  <si>
    <t>v3= u''= {C',A',C} debido a que ya no hay mas opciones</t>
  </si>
  <si>
    <t>Al finalizar el ciclo externo tendríamos v1=A, v2=B, v3={C',A' ,C}.</t>
  </si>
  <si>
    <t>Luego de terminada la tercera iteracion  los dos ultimos (v2=B,v3={C',A',C}) son un par candidato</t>
  </si>
  <si>
    <t>El último elemento del par pendiente(v3={C',A',C}), es una solución del problema. Esto es,  {A',C,C'} | {A,B}  sería nuestra terceraa partición candidata.</t>
  </si>
  <si>
    <r>
      <rPr>
        <sz val="9"/>
        <color theme="1"/>
        <rFont val="Calibri"/>
        <charset val="134"/>
        <scheme val="minor"/>
      </rPr>
      <t xml:space="preserve">El par pendient  </t>
    </r>
    <r>
      <rPr>
        <b/>
        <sz val="9"/>
        <color theme="1"/>
        <rFont val="Calibri"/>
        <charset val="134"/>
        <scheme val="minor"/>
      </rPr>
      <t>u'''= (v2,v3)= (B,C',A',C)</t>
    </r>
    <r>
      <rPr>
        <sz val="9"/>
        <color theme="1"/>
        <rFont val="Calibri"/>
        <charset val="134"/>
        <scheme val="minor"/>
      </rPr>
      <t xml:space="preserve"> se agrega como un nuevo elemento y se procede a la siguiente iteración</t>
    </r>
  </si>
  <si>
    <t>Siguiente iteracion  V'''= {A, u'''}.  Como solo quedan dos elementos, no necesitamos encontrar otro par pendiente.</t>
  </si>
  <si>
    <t>La última partición a considerar es {A} | {u''''} o  equivalentemente  {A} | {B,C',A',C}</t>
  </si>
  <si>
    <t xml:space="preserve">   Del primer ciclo {C} | {A,B, A',C'}</t>
  </si>
  <si>
    <t xml:space="preserve">    Del  ciclo 2: {A',C} | {A,B,C'}</t>
  </si>
  <si>
    <t xml:space="preserve">    Del ciclo 3:  {A',C,C'} | {A,B} </t>
  </si>
  <si>
    <t xml:space="preserve">    Del ciclo 4: {A} | {B,C',A',C}</t>
  </si>
  <si>
    <t xml:space="preserve"> P({}| C) x P(A'C'|AB)</t>
  </si>
  <si>
    <t xml:space="preserve"> P(A'C'|C) x P({}|AB)</t>
  </si>
  <si>
    <t>P({}|A) x P(A'C'|BC)</t>
  </si>
  <si>
    <t>Diferentes representaciones de los datos</t>
  </si>
  <si>
    <t>RED 3N</t>
  </si>
  <si>
    <t>RED 4N</t>
  </si>
  <si>
    <t>RED 5N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</si>
</sst>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32">
    <font>
      <sz val="11"/>
      <color theme="1"/>
      <name val="Calibri"/>
      <charset val="134"/>
      <scheme val="minor"/>
    </font>
    <font>
      <b/>
      <sz val="14"/>
      <color theme="1"/>
      <name val="Calibri"/>
      <charset val="134"/>
      <scheme val="minor"/>
    </font>
    <font>
      <b/>
      <sz val="16"/>
      <color theme="1"/>
      <name val="Calibri"/>
      <charset val="134"/>
      <scheme val="minor"/>
    </font>
    <font>
      <sz val="9"/>
      <color theme="1"/>
      <name val="Calibri"/>
      <charset val="134"/>
      <scheme val="minor"/>
    </font>
    <font>
      <b/>
      <sz val="11"/>
      <color theme="1"/>
      <name val="Calibri"/>
      <charset val="134"/>
      <scheme val="minor"/>
    </font>
    <font>
      <b/>
      <sz val="20"/>
      <color theme="1"/>
      <name val="Calibri"/>
      <charset val="134"/>
      <scheme val="minor"/>
    </font>
    <font>
      <sz val="11"/>
      <name val="Calibri"/>
      <charset val="134"/>
      <scheme val="minor"/>
    </font>
    <font>
      <sz val="8"/>
      <color theme="1"/>
      <name val="Calibri"/>
      <charset val="134"/>
      <scheme val="minor"/>
    </font>
    <font>
      <sz val="14"/>
      <color theme="1"/>
      <name val="Calibri"/>
      <charset val="134"/>
      <scheme val="minor"/>
    </font>
    <font>
      <b/>
      <sz val="11"/>
      <color rgb="FF00428C"/>
      <name val="Calibri"/>
      <charset val="134"/>
      <scheme val="minor"/>
    </font>
    <font>
      <sz val="11"/>
      <color theme="4"/>
      <name val="Calibri"/>
      <charset val="134"/>
      <scheme val="minor"/>
    </font>
    <font>
      <b/>
      <sz val="11"/>
      <color theme="8" tint="-0.249977111117893"/>
      <name val="Calibri"/>
      <charset val="134"/>
      <scheme val="minor"/>
    </font>
    <font>
      <b/>
      <sz val="11"/>
      <color theme="9"/>
      <name val="Calibri"/>
      <charset val="134"/>
      <scheme val="minor"/>
    </font>
    <font>
      <sz val="11"/>
      <color theme="9"/>
      <name val="Calibri"/>
      <charset val="134"/>
      <scheme val="minor"/>
    </font>
    <font>
      <b/>
      <sz val="11"/>
      <color rgb="FFC00000"/>
      <name val="Calibri"/>
      <charset val="134"/>
      <scheme val="minor"/>
    </font>
    <font>
      <b/>
      <sz val="24"/>
      <color theme="1"/>
      <name val="Calibri"/>
      <charset val="134"/>
      <scheme val="minor"/>
    </font>
    <font>
      <sz val="9"/>
      <color rgb="FF3D3929"/>
      <name val="Segoe UI"/>
      <charset val="134"/>
    </font>
    <font>
      <sz val="11"/>
      <color theme="1"/>
      <name val="Calibri"/>
      <charset val="134"/>
    </font>
    <font>
      <sz val="11"/>
      <color theme="1"/>
      <name val="Cambria Math"/>
      <charset val="134"/>
    </font>
    <font>
      <b/>
      <sz val="13"/>
      <color theme="1"/>
      <name val="Calibri"/>
      <charset val="134"/>
      <scheme val="minor"/>
    </font>
    <font>
      <sz val="11"/>
      <color rgb="FF9C5700"/>
      <name val="Calibri"/>
      <charset val="134"/>
      <scheme val="minor"/>
    </font>
    <font>
      <sz val="11"/>
      <color rgb="FF006100"/>
      <name val="Calibri"/>
      <charset val="134"/>
      <scheme val="minor"/>
    </font>
    <font>
      <b/>
      <sz val="18"/>
      <color theme="1"/>
      <name val="Calibri"/>
      <charset val="134"/>
      <scheme val="minor"/>
    </font>
    <font>
      <sz val="11"/>
      <color rgb="FF3F3F76"/>
      <name val="Calibri"/>
      <charset val="134"/>
      <scheme val="minor"/>
    </font>
    <font>
      <vertAlign val="subscript"/>
      <sz val="11"/>
      <color theme="1"/>
      <name val="Calibri"/>
      <charset val="134"/>
      <scheme val="minor"/>
    </font>
    <font>
      <b/>
      <sz val="9"/>
      <color theme="1"/>
      <name val="Calibri"/>
      <charset val="134"/>
      <scheme val="minor"/>
    </font>
    <font>
      <sz val="7"/>
      <color theme="1"/>
      <name val="Times New Roman"/>
      <charset val="134"/>
    </font>
    <font>
      <sz val="11"/>
      <color theme="8" tint="-0.249977111117893"/>
      <name val="Calibri"/>
      <charset val="134"/>
      <scheme val="minor"/>
    </font>
    <font>
      <b/>
      <sz val="11"/>
      <color theme="5" tint="-0.249977111117893"/>
      <name val="Calibri"/>
      <charset val="134"/>
      <scheme val="minor"/>
    </font>
    <font>
      <strike/>
      <sz val="11"/>
      <color theme="1"/>
      <name val="Calibri"/>
      <charset val="134"/>
      <scheme val="minor"/>
    </font>
    <font>
      <b/>
      <sz val="9"/>
      <name val="Tahoma"/>
      <charset val="134"/>
    </font>
    <font>
      <sz val="9"/>
      <name val="Tahoma"/>
      <charset val="134"/>
    </font>
  </fonts>
  <fills count="25">
    <fill>
      <patternFill patternType="none"/>
    </fill>
    <fill>
      <patternFill patternType="gray125"/>
    </fill>
    <fill>
      <patternFill patternType="solid">
        <fgColor theme="0" tint="-0.14996795556505021"/>
        <bgColor indexed="64"/>
      </patternFill>
    </fill>
    <fill>
      <patternFill patternType="solid">
        <fgColor theme="9" tint="0.79995117038483843"/>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7999511703848384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59999389629810485"/>
        <bgColor indexed="64"/>
      </patternFill>
    </fill>
    <fill>
      <patternFill patternType="solid">
        <fgColor theme="0" tint="-0.499984740745262"/>
        <bgColor indexed="64"/>
      </patternFill>
    </fill>
    <fill>
      <patternFill patternType="solid">
        <fgColor rgb="FF7030A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7" tint="-0.499984740745262"/>
        <bgColor indexed="64"/>
      </patternFill>
    </fill>
    <fill>
      <patternFill patternType="solid">
        <fgColor rgb="FFFF0000"/>
        <bgColor indexed="64"/>
      </patternFill>
    </fill>
    <fill>
      <patternFill patternType="solid">
        <fgColor theme="7" tint="0.39994506668294322"/>
        <bgColor indexed="64"/>
      </patternFill>
    </fill>
    <fill>
      <patternFill patternType="solid">
        <fgColor theme="7" tint="0.79995117038483843"/>
        <bgColor indexed="64"/>
      </patternFill>
    </fill>
    <fill>
      <patternFill patternType="solid">
        <fgColor rgb="FFFFCC99"/>
        <bgColor indexed="64"/>
      </patternFill>
    </fill>
    <fill>
      <patternFill patternType="solid">
        <fgColor rgb="FFC6EFCE"/>
        <bgColor indexed="64"/>
      </patternFill>
    </fill>
    <fill>
      <patternFill patternType="solid">
        <fgColor rgb="FFFFEB9C"/>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medium">
        <color auto="1"/>
      </left>
      <right/>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23" fillId="22" borderId="21" applyNumberFormat="0" applyAlignment="0" applyProtection="0"/>
    <xf numFmtId="0" fontId="21" fillId="23" borderId="0" applyNumberFormat="0" applyBorder="0" applyAlignment="0" applyProtection="0"/>
    <xf numFmtId="0" fontId="20" fillId="24" borderId="0" applyNumberFormat="0" applyBorder="0" applyAlignment="0" applyProtection="0"/>
  </cellStyleXfs>
  <cellXfs count="159">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0" fillId="0" borderId="1" xfId="0" applyBorder="1"/>
    <xf numFmtId="0" fontId="0" fillId="0" borderId="2" xfId="0" applyBorder="1"/>
    <xf numFmtId="0" fontId="3" fillId="0" borderId="0" xfId="0" applyFont="1"/>
    <xf numFmtId="0" fontId="0" fillId="4" borderId="0" xfId="0" applyFill="1"/>
    <xf numFmtId="0" fontId="4" fillId="3" borderId="0" xfId="0" applyFont="1" applyFill="1"/>
    <xf numFmtId="0" fontId="0" fillId="5" borderId="0" xfId="0" applyFill="1"/>
    <xf numFmtId="0" fontId="0" fillId="6" borderId="3" xfId="0" applyFill="1" applyBorder="1"/>
    <xf numFmtId="0" fontId="0" fillId="7" borderId="0" xfId="0" applyFill="1"/>
    <xf numFmtId="0" fontId="0" fillId="8" borderId="0" xfId="0" applyFill="1"/>
    <xf numFmtId="0" fontId="0" fillId="6" borderId="1" xfId="0" applyFill="1" applyBorder="1"/>
    <xf numFmtId="0" fontId="0" fillId="6" borderId="4" xfId="0" applyFill="1" applyBorder="1"/>
    <xf numFmtId="0" fontId="0" fillId="9" borderId="0" xfId="0" applyFill="1"/>
    <xf numFmtId="0" fontId="0" fillId="8" borderId="0" xfId="0" applyFill="1" applyAlignment="1">
      <alignment horizontal="right"/>
    </xf>
    <xf numFmtId="2" fontId="0" fillId="0" borderId="0" xfId="0" applyNumberFormat="1"/>
    <xf numFmtId="0" fontId="0" fillId="7" borderId="1" xfId="0" applyFill="1" applyBorder="1"/>
    <xf numFmtId="0" fontId="0" fillId="7" borderId="0" xfId="0" applyFill="1" applyAlignment="1">
      <alignment horizontal="center"/>
    </xf>
    <xf numFmtId="2" fontId="0" fillId="0" borderId="1" xfId="0" applyNumberFormat="1" applyBorder="1"/>
    <xf numFmtId="0" fontId="0" fillId="0" borderId="0" xfId="0" applyAlignment="1">
      <alignment textRotation="90" wrapText="1"/>
    </xf>
    <xf numFmtId="0" fontId="0" fillId="9" borderId="0" xfId="0" applyFill="1" applyAlignment="1">
      <alignment horizontal="center"/>
    </xf>
    <xf numFmtId="0" fontId="0" fillId="0" borderId="0" xfId="0" applyAlignment="1">
      <alignment vertical="center"/>
    </xf>
    <xf numFmtId="0" fontId="4" fillId="0" borderId="0" xfId="0" applyFont="1" applyAlignment="1">
      <alignment vertical="center"/>
    </xf>
    <xf numFmtId="0" fontId="0" fillId="10" borderId="1" xfId="0" applyFill="1" applyBorder="1"/>
    <xf numFmtId="0" fontId="4" fillId="10" borderId="1" xfId="0" applyFont="1" applyFill="1" applyBorder="1"/>
    <xf numFmtId="0" fontId="4" fillId="0" borderId="0" xfId="0" applyFont="1"/>
    <xf numFmtId="0" fontId="6" fillId="0" borderId="0" xfId="0" applyFont="1"/>
    <xf numFmtId="0" fontId="7" fillId="0" borderId="0" xfId="0" applyFont="1"/>
    <xf numFmtId="0" fontId="3" fillId="0" borderId="0" xfId="0" applyFont="1" applyAlignment="1">
      <alignment vertical="center"/>
    </xf>
    <xf numFmtId="0" fontId="0" fillId="8" borderId="0" xfId="0" applyFill="1" applyAlignment="1">
      <alignment horizontal="center"/>
    </xf>
    <xf numFmtId="0" fontId="8" fillId="0" borderId="0" xfId="0" applyFont="1"/>
    <xf numFmtId="0" fontId="9" fillId="3" borderId="0" xfId="0" applyFont="1" applyFill="1"/>
    <xf numFmtId="0" fontId="0" fillId="11" borderId="1" xfId="0" applyFill="1" applyBorder="1"/>
    <xf numFmtId="0" fontId="0" fillId="2" borderId="1" xfId="0" applyFill="1" applyBorder="1"/>
    <xf numFmtId="0" fontId="0" fillId="12" borderId="1" xfId="0" applyFill="1" applyBorder="1"/>
    <xf numFmtId="0" fontId="0" fillId="13" borderId="1" xfId="0" applyFill="1" applyBorder="1"/>
    <xf numFmtId="0" fontId="0" fillId="14" borderId="1" xfId="0" applyFill="1" applyBorder="1"/>
    <xf numFmtId="0" fontId="0" fillId="15" borderId="1" xfId="0" applyFill="1" applyBorder="1"/>
    <xf numFmtId="0" fontId="0" fillId="0" borderId="6" xfId="0" applyBorder="1"/>
    <xf numFmtId="0" fontId="0" fillId="16" borderId="1" xfId="0" applyFill="1" applyBorder="1"/>
    <xf numFmtId="0" fontId="0" fillId="17" borderId="1" xfId="0" applyFill="1" applyBorder="1"/>
    <xf numFmtId="0" fontId="0" fillId="18" borderId="4" xfId="0" applyFill="1" applyBorder="1"/>
    <xf numFmtId="0" fontId="0" fillId="15" borderId="4" xfId="0" applyFill="1" applyBorder="1"/>
    <xf numFmtId="0" fontId="0" fillId="19" borderId="4" xfId="0" applyFill="1" applyBorder="1" applyAlignment="1">
      <alignment horizontal="center"/>
    </xf>
    <xf numFmtId="0" fontId="0" fillId="0" borderId="0" xfId="0" applyAlignment="1">
      <alignment horizontal="center"/>
    </xf>
    <xf numFmtId="0" fontId="0" fillId="6" borderId="7" xfId="0" applyFill="1" applyBorder="1"/>
    <xf numFmtId="0" fontId="0" fillId="17" borderId="3" xfId="0" applyFill="1" applyBorder="1" applyAlignment="1">
      <alignment horizontal="center"/>
    </xf>
    <xf numFmtId="0" fontId="0" fillId="18" borderId="4" xfId="0" applyFill="1" applyBorder="1" applyAlignment="1">
      <alignment horizontal="center"/>
    </xf>
    <xf numFmtId="0" fontId="0" fillId="16" borderId="3" xfId="0" applyFill="1" applyBorder="1" applyAlignment="1">
      <alignment horizontal="center"/>
    </xf>
    <xf numFmtId="0" fontId="0" fillId="20" borderId="3" xfId="0" applyFill="1" applyBorder="1" applyAlignment="1">
      <alignment horizontal="center"/>
    </xf>
    <xf numFmtId="0" fontId="0" fillId="17" borderId="4" xfId="0" applyFill="1" applyBorder="1"/>
    <xf numFmtId="0" fontId="0" fillId="0" borderId="7" xfId="0" applyBorder="1"/>
    <xf numFmtId="0" fontId="0" fillId="18" borderId="0" xfId="0" applyFill="1"/>
    <xf numFmtId="0" fontId="0" fillId="16" borderId="4" xfId="0" applyFill="1" applyBorder="1"/>
    <xf numFmtId="0" fontId="0" fillId="20" borderId="7" xfId="0" applyFill="1" applyBorder="1"/>
    <xf numFmtId="0" fontId="0" fillId="16" borderId="7" xfId="0" applyFill="1" applyBorder="1"/>
    <xf numFmtId="2" fontId="0" fillId="6" borderId="4" xfId="0" applyNumberFormat="1" applyFill="1" applyBorder="1"/>
    <xf numFmtId="0" fontId="0" fillId="19" borderId="4" xfId="0" applyFill="1" applyBorder="1"/>
    <xf numFmtId="0" fontId="0" fillId="19" borderId="7" xfId="0" applyFill="1" applyBorder="1"/>
    <xf numFmtId="0" fontId="0" fillId="18" borderId="7" xfId="0" applyFill="1" applyBorder="1"/>
    <xf numFmtId="0" fontId="0" fillId="15" borderId="0" xfId="0" applyFill="1"/>
    <xf numFmtId="0" fontId="0" fillId="20" borderId="4" xfId="0" applyFill="1" applyBorder="1"/>
    <xf numFmtId="0" fontId="10" fillId="15" borderId="0" xfId="0" applyFont="1" applyFill="1"/>
    <xf numFmtId="0" fontId="11" fillId="0" borderId="0" xfId="0" applyFont="1"/>
    <xf numFmtId="0" fontId="12" fillId="9" borderId="0" xfId="0" applyFont="1" applyFill="1"/>
    <xf numFmtId="0" fontId="11" fillId="9" borderId="0" xfId="0" applyFont="1" applyFill="1"/>
    <xf numFmtId="0" fontId="13" fillId="9" borderId="0" xfId="0" applyFont="1" applyFill="1"/>
    <xf numFmtId="0" fontId="14" fillId="9" borderId="0" xfId="0" applyFont="1" applyFill="1"/>
    <xf numFmtId="0" fontId="0" fillId="7" borderId="3" xfId="0" applyFill="1" applyBorder="1"/>
    <xf numFmtId="0" fontId="0" fillId="7" borderId="7" xfId="0" applyFill="1" applyBorder="1"/>
    <xf numFmtId="0" fontId="4" fillId="6" borderId="4" xfId="0" applyFont="1" applyFill="1" applyBorder="1" applyAlignment="1">
      <alignment horizontal="center"/>
    </xf>
    <xf numFmtId="0" fontId="0" fillId="0" borderId="8" xfId="0" applyBorder="1"/>
    <xf numFmtId="0" fontId="0" fillId="14" borderId="4" xfId="0" applyFill="1" applyBorder="1"/>
    <xf numFmtId="0" fontId="0" fillId="14" borderId="7" xfId="0" applyFill="1" applyBorder="1"/>
    <xf numFmtId="0" fontId="0" fillId="11" borderId="4" xfId="0" applyFill="1" applyBorder="1"/>
    <xf numFmtId="0" fontId="0" fillId="11" borderId="7" xfId="0" applyFill="1" applyBorder="1"/>
    <xf numFmtId="0" fontId="0" fillId="21" borderId="9" xfId="0" applyFill="1" applyBorder="1" applyAlignment="1">
      <alignment vertical="center"/>
    </xf>
    <xf numFmtId="0" fontId="0" fillId="21" borderId="6" xfId="0" applyFill="1" applyBorder="1"/>
    <xf numFmtId="0" fontId="0" fillId="21" borderId="10" xfId="0" applyFill="1" applyBorder="1"/>
    <xf numFmtId="0" fontId="0" fillId="21" borderId="11" xfId="0" applyFill="1" applyBorder="1"/>
    <xf numFmtId="0" fontId="0" fillId="21" borderId="5" xfId="0" applyFill="1" applyBorder="1"/>
    <xf numFmtId="0" fontId="0" fillId="21" borderId="12" xfId="0" applyFill="1" applyBorder="1"/>
    <xf numFmtId="0" fontId="0" fillId="21" borderId="0" xfId="0" applyFill="1"/>
    <xf numFmtId="0" fontId="15" fillId="0" borderId="0" xfId="0" applyFont="1"/>
    <xf numFmtId="0" fontId="6" fillId="6" borderId="4" xfId="0" applyFont="1" applyFill="1" applyBorder="1"/>
    <xf numFmtId="0" fontId="6" fillId="6" borderId="7" xfId="0" applyFont="1" applyFill="1" applyBorder="1"/>
    <xf numFmtId="0" fontId="6" fillId="5" borderId="0" xfId="0" applyFont="1" applyFill="1"/>
    <xf numFmtId="0" fontId="6" fillId="8" borderId="0" xfId="0" applyFont="1" applyFill="1"/>
    <xf numFmtId="0" fontId="6" fillId="9" borderId="0" xfId="0" applyFont="1" applyFill="1"/>
    <xf numFmtId="0" fontId="6" fillId="7" borderId="0" xfId="0" applyFont="1" applyFill="1"/>
    <xf numFmtId="168" fontId="0" fillId="0" borderId="0" xfId="0" applyNumberFormat="1"/>
    <xf numFmtId="0" fontId="0" fillId="0" borderId="0" xfId="0" applyAlignment="1">
      <alignment horizontal="right"/>
    </xf>
    <xf numFmtId="0" fontId="0" fillId="4" borderId="0" xfId="0" applyFill="1" applyAlignment="1">
      <alignment horizontal="right"/>
    </xf>
    <xf numFmtId="0" fontId="0" fillId="0" borderId="3" xfId="0" applyFill="1" applyBorder="1"/>
    <xf numFmtId="0" fontId="0" fillId="0" borderId="0" xfId="0" applyAlignment="1">
      <alignment vertical="top"/>
    </xf>
    <xf numFmtId="0" fontId="0" fillId="0" borderId="0" xfId="0" applyFill="1"/>
    <xf numFmtId="0" fontId="16" fillId="0" borderId="0" xfId="0" applyFont="1"/>
    <xf numFmtId="0" fontId="0" fillId="7" borderId="0" xfId="0" applyFill="1" applyAlignment="1">
      <alignment vertical="center"/>
    </xf>
    <xf numFmtId="0" fontId="0" fillId="0" borderId="0" xfId="0" applyFill="1" applyBorder="1"/>
    <xf numFmtId="0" fontId="7" fillId="0" borderId="0" xfId="0" applyFont="1" applyFill="1" applyBorder="1"/>
    <xf numFmtId="0" fontId="2" fillId="0" borderId="0" xfId="0" applyFont="1" applyFill="1" applyBorder="1"/>
    <xf numFmtId="0" fontId="0" fillId="0" borderId="0" xfId="0" applyFill="1" applyBorder="1" applyAlignment="1">
      <alignment horizontal="center" vertical="center"/>
    </xf>
    <xf numFmtId="0" fontId="4" fillId="0" borderId="0" xfId="0" applyFont="1" applyFill="1" applyBorder="1"/>
    <xf numFmtId="0" fontId="0" fillId="0" borderId="0" xfId="0" applyFill="1" applyBorder="1" applyAlignment="1">
      <alignment vertical="top"/>
    </xf>
    <xf numFmtId="0" fontId="0" fillId="0" borderId="0" xfId="0" applyFill="1" applyBorder="1" applyAlignment="1">
      <alignment vertical="center"/>
    </xf>
    <xf numFmtId="0" fontId="0" fillId="0" borderId="13" xfId="0" applyBorder="1"/>
    <xf numFmtId="0" fontId="0" fillId="5" borderId="13" xfId="0" applyFill="1" applyBorder="1"/>
    <xf numFmtId="0" fontId="0" fillId="10" borderId="13" xfId="0" applyFill="1" applyBorder="1"/>
    <xf numFmtId="0" fontId="0" fillId="10" borderId="0" xfId="0" applyFill="1"/>
    <xf numFmtId="0" fontId="0" fillId="0" borderId="12" xfId="0" applyBorder="1"/>
    <xf numFmtId="0" fontId="0" fillId="0" borderId="14" xfId="0" applyBorder="1"/>
    <xf numFmtId="0" fontId="0" fillId="0" borderId="15" xfId="0" applyBorder="1"/>
    <xf numFmtId="0" fontId="3" fillId="0" borderId="0" xfId="0" applyFont="1" applyAlignment="1">
      <alignment textRotation="90" wrapText="1"/>
    </xf>
    <xf numFmtId="0" fontId="0" fillId="8" borderId="14" xfId="0" applyFill="1" applyBorder="1"/>
    <xf numFmtId="0" fontId="0" fillId="9" borderId="14" xfId="0" applyFill="1" applyBorder="1"/>
    <xf numFmtId="0" fontId="0" fillId="0" borderId="16" xfId="0" applyBorder="1"/>
    <xf numFmtId="0" fontId="0" fillId="0" borderId="17" xfId="0" applyBorder="1"/>
    <xf numFmtId="0" fontId="0" fillId="0" borderId="9" xfId="0" applyBorder="1"/>
    <xf numFmtId="0" fontId="0" fillId="8" borderId="8" xfId="0" applyFill="1" applyBorder="1"/>
    <xf numFmtId="0" fontId="0" fillId="10" borderId="8" xfId="0" applyFill="1" applyBorder="1"/>
    <xf numFmtId="0" fontId="0" fillId="9" borderId="8" xfId="0" applyFill="1" applyBorder="1"/>
    <xf numFmtId="0" fontId="0" fillId="0" borderId="18" xfId="0" applyBorder="1"/>
    <xf numFmtId="0" fontId="0" fillId="0" borderId="19" xfId="0" applyBorder="1"/>
    <xf numFmtId="0" fontId="0" fillId="0" borderId="20" xfId="0" applyBorder="1"/>
    <xf numFmtId="0" fontId="0" fillId="0" borderId="0" xfId="0" applyFill="1" applyAlignment="1">
      <alignment horizontal="right"/>
    </xf>
    <xf numFmtId="0" fontId="17" fillId="0" borderId="0" xfId="0" applyFont="1" applyAlignment="1">
      <alignment horizontal="left" vertical="center" indent="1" readingOrder="1"/>
    </xf>
    <xf numFmtId="0" fontId="18" fillId="0" borderId="0" xfId="0" applyFont="1"/>
    <xf numFmtId="0" fontId="0" fillId="0" borderId="8" xfId="0" applyBorder="1" applyAlignment="1">
      <alignment horizontal="left" vertical="center" indent="1"/>
    </xf>
    <xf numFmtId="0" fontId="0" fillId="0" borderId="11" xfId="0" applyBorder="1" applyAlignment="1">
      <alignment horizontal="left" vertical="center" indent="1"/>
    </xf>
    <xf numFmtId="0" fontId="0" fillId="0" borderId="5" xfId="0" applyBorder="1"/>
    <xf numFmtId="0" fontId="0" fillId="0" borderId="0" xfId="0" applyAlignment="1">
      <alignment horizontal="left" vertical="center" indent="1"/>
    </xf>
    <xf numFmtId="0" fontId="0" fillId="0" borderId="10" xfId="0" applyBorder="1"/>
    <xf numFmtId="0" fontId="1" fillId="0" borderId="0" xfId="0" applyFont="1" applyFill="1" applyBorder="1"/>
    <xf numFmtId="0" fontId="3" fillId="0" borderId="0" xfId="0" applyFont="1" applyFill="1" applyBorder="1" applyAlignment="1">
      <alignment textRotation="90" wrapText="1"/>
    </xf>
    <xf numFmtId="0" fontId="0" fillId="0" borderId="0" xfId="0" applyFill="1" applyBorder="1" applyAlignment="1">
      <alignment horizontal="center"/>
    </xf>
    <xf numFmtId="0" fontId="0" fillId="0" borderId="0" xfId="0" applyFill="1" applyBorder="1" applyAlignment="1">
      <alignment textRotation="90" wrapText="1"/>
    </xf>
    <xf numFmtId="2" fontId="0" fillId="0" borderId="0" xfId="0" applyNumberFormat="1" applyFill="1" applyBorder="1"/>
    <xf numFmtId="0" fontId="5" fillId="0" borderId="0" xfId="0" applyFont="1" applyFill="1" applyBorder="1"/>
    <xf numFmtId="0" fontId="3" fillId="0" borderId="0" xfId="0" applyFont="1" applyFill="1" applyBorder="1"/>
    <xf numFmtId="0" fontId="19" fillId="0" borderId="0" xfId="0" applyFont="1" applyFill="1" applyBorder="1"/>
    <xf numFmtId="2" fontId="0" fillId="0" borderId="0" xfId="0" applyNumberFormat="1" applyFill="1" applyBorder="1" applyAlignment="1">
      <alignment horizontal="center"/>
    </xf>
    <xf numFmtId="0" fontId="6" fillId="0" borderId="0" xfId="1" applyFont="1" applyFill="1" applyBorder="1"/>
    <xf numFmtId="0" fontId="20" fillId="0" borderId="0" xfId="3" applyFill="1" applyBorder="1"/>
    <xf numFmtId="0" fontId="6" fillId="0" borderId="0" xfId="3" applyFont="1" applyFill="1" applyBorder="1"/>
    <xf numFmtId="0" fontId="6" fillId="0" borderId="0" xfId="2" applyFont="1" applyFill="1" applyBorder="1"/>
    <xf numFmtId="0" fontId="21" fillId="0" borderId="0" xfId="2" applyFill="1" applyBorder="1"/>
    <xf numFmtId="0" fontId="6" fillId="0" borderId="0" xfId="0" applyFont="1" applyFill="1" applyBorder="1"/>
    <xf numFmtId="0" fontId="22" fillId="0" borderId="0" xfId="0" applyFont="1" applyFill="1" applyBorder="1"/>
    <xf numFmtId="0" fontId="0" fillId="0" borderId="0" xfId="0" quotePrefix="1" applyAlignment="1">
      <alignment horizontal="left" indent="5"/>
    </xf>
    <xf numFmtId="0" fontId="0" fillId="0" borderId="0" xfId="0" quotePrefix="1"/>
    <xf numFmtId="0" fontId="5" fillId="0" borderId="0" xfId="0" quotePrefix="1" applyFont="1" applyAlignment="1">
      <alignment horizontal="right"/>
    </xf>
    <xf numFmtId="0" fontId="3" fillId="0" borderId="0" xfId="0" applyFont="1" applyFill="1" applyBorder="1" applyAlignment="1">
      <alignment textRotation="90" wrapText="1"/>
    </xf>
    <xf numFmtId="0" fontId="0" fillId="0" borderId="0" xfId="0" applyFill="1" applyBorder="1" applyAlignment="1">
      <alignment textRotation="90" wrapText="1"/>
    </xf>
    <xf numFmtId="0" fontId="0" fillId="0" borderId="0" xfId="0" applyAlignment="1">
      <alignment textRotation="90" wrapText="1"/>
    </xf>
    <xf numFmtId="0" fontId="0" fillId="0" borderId="5" xfId="0" applyBorder="1" applyAlignment="1">
      <alignment textRotation="90" wrapText="1"/>
    </xf>
    <xf numFmtId="0" fontId="0" fillId="0" borderId="6" xfId="0" applyBorder="1" applyAlignment="1">
      <alignment textRotation="90" wrapText="1"/>
    </xf>
  </cellXfs>
  <cellStyles count="4">
    <cellStyle name="Bueno" xfId="2" builtinId="26"/>
    <cellStyle name="Entrada" xfId="1" builtinId="20"/>
    <cellStyle name="Neutral" xfId="3" builtinId="28"/>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70.png"/><Relationship Id="rId21" Type="http://schemas.openxmlformats.org/officeDocument/2006/relationships/image" Target="../media/image13.png"/><Relationship Id="rId63" Type="http://schemas.openxmlformats.org/officeDocument/2006/relationships/image" Target="../media/image37.png"/><Relationship Id="rId159" Type="http://schemas.openxmlformats.org/officeDocument/2006/relationships/image" Target="../media/image91.png"/><Relationship Id="rId170" Type="http://schemas.openxmlformats.org/officeDocument/2006/relationships/image" Target="../media/image96.png"/><Relationship Id="rId226" Type="http://schemas.openxmlformats.org/officeDocument/2006/relationships/image" Target="../media/image124.png"/><Relationship Id="rId107" Type="http://schemas.openxmlformats.org/officeDocument/2006/relationships/image" Target="../media/image65.png"/><Relationship Id="rId268" Type="http://schemas.openxmlformats.org/officeDocument/2006/relationships/image" Target="../media/image145.png"/><Relationship Id="rId11" Type="http://schemas.openxmlformats.org/officeDocument/2006/relationships/image" Target="../media/image8.png"/><Relationship Id="rId32" Type="http://schemas.openxmlformats.org/officeDocument/2006/relationships/customXml" Target="../ink/ink14.xml"/><Relationship Id="rId53" Type="http://schemas.openxmlformats.org/officeDocument/2006/relationships/image" Target="../media/image30.png"/><Relationship Id="rId74" Type="http://schemas.openxmlformats.org/officeDocument/2006/relationships/image" Target="../media/image48.png"/><Relationship Id="rId128" Type="http://schemas.openxmlformats.org/officeDocument/2006/relationships/customXml" Target="../ink/ink53.xml"/><Relationship Id="rId149" Type="http://schemas.openxmlformats.org/officeDocument/2006/relationships/image" Target="../media/image86.png"/><Relationship Id="rId5" Type="http://schemas.openxmlformats.org/officeDocument/2006/relationships/image" Target="../media/image5.png"/><Relationship Id="rId95" Type="http://schemas.openxmlformats.org/officeDocument/2006/relationships/image" Target="../media/image59.png"/><Relationship Id="rId160" Type="http://schemas.openxmlformats.org/officeDocument/2006/relationships/customXml" Target="../ink/ink69.xml"/><Relationship Id="rId181" Type="http://schemas.openxmlformats.org/officeDocument/2006/relationships/customXml" Target="../ink/ink80.xml"/><Relationship Id="rId216" Type="http://schemas.openxmlformats.org/officeDocument/2006/relationships/image" Target="../media/image119.png"/><Relationship Id="rId237" Type="http://schemas.openxmlformats.org/officeDocument/2006/relationships/customXml" Target="../ink/ink108.xml"/><Relationship Id="rId258" Type="http://schemas.openxmlformats.org/officeDocument/2006/relationships/image" Target="../media/image140.png"/><Relationship Id="rId22" Type="http://schemas.openxmlformats.org/officeDocument/2006/relationships/customXml" Target="../ink/ink9.xml"/><Relationship Id="rId43" Type="http://schemas.openxmlformats.org/officeDocument/2006/relationships/customXml" Target="../ink/ink19.xml"/><Relationship Id="rId64" Type="http://schemas.openxmlformats.org/officeDocument/2006/relationships/image" Target="../media/image38.png"/><Relationship Id="rId118" Type="http://schemas.openxmlformats.org/officeDocument/2006/relationships/customXml" Target="../ink/ink48.xml"/><Relationship Id="rId139" Type="http://schemas.openxmlformats.org/officeDocument/2006/relationships/image" Target="../media/image81.png"/><Relationship Id="rId85" Type="http://schemas.openxmlformats.org/officeDocument/2006/relationships/image" Target="../media/image54.png"/><Relationship Id="rId150" Type="http://schemas.openxmlformats.org/officeDocument/2006/relationships/customXml" Target="../ink/ink64.xml"/><Relationship Id="rId171" Type="http://schemas.openxmlformats.org/officeDocument/2006/relationships/customXml" Target="../ink/ink75.xml"/><Relationship Id="rId192" Type="http://schemas.openxmlformats.org/officeDocument/2006/relationships/image" Target="../media/image107.png"/><Relationship Id="rId206" Type="http://schemas.openxmlformats.org/officeDocument/2006/relationships/image" Target="../media/image114.png"/><Relationship Id="rId227" Type="http://schemas.openxmlformats.org/officeDocument/2006/relationships/customXml" Target="../ink/ink103.xml"/><Relationship Id="rId248" Type="http://schemas.openxmlformats.org/officeDocument/2006/relationships/image" Target="../media/image135.png"/><Relationship Id="rId12" Type="http://schemas.openxmlformats.org/officeDocument/2006/relationships/customXml" Target="../ink/ink4.xml"/><Relationship Id="rId33" Type="http://schemas.openxmlformats.org/officeDocument/2006/relationships/image" Target="../media/image19.png"/><Relationship Id="rId108" Type="http://schemas.openxmlformats.org/officeDocument/2006/relationships/customXml" Target="../ink/ink43.xml"/><Relationship Id="rId129" Type="http://schemas.openxmlformats.org/officeDocument/2006/relationships/image" Target="../media/image76.png"/><Relationship Id="rId54" Type="http://schemas.openxmlformats.org/officeDocument/2006/relationships/customXml" Target="../ink/ink24.xml"/><Relationship Id="rId75" Type="http://schemas.openxmlformats.org/officeDocument/2006/relationships/image" Target="../media/image49.png"/><Relationship Id="rId96" Type="http://schemas.openxmlformats.org/officeDocument/2006/relationships/customXml" Target="../ink/ink37.xml"/><Relationship Id="rId140" Type="http://schemas.openxmlformats.org/officeDocument/2006/relationships/customXml" Target="../ink/ink59.xml"/><Relationship Id="rId161" Type="http://schemas.openxmlformats.org/officeDocument/2006/relationships/image" Target="../media/image92.png"/><Relationship Id="rId182" Type="http://schemas.openxmlformats.org/officeDocument/2006/relationships/image" Target="../media/image102.png"/><Relationship Id="rId217" Type="http://schemas.openxmlformats.org/officeDocument/2006/relationships/customXml" Target="../ink/ink98.xml"/><Relationship Id="rId6" Type="http://schemas.openxmlformats.org/officeDocument/2006/relationships/customXml" Target="../ink/ink1.xml"/><Relationship Id="rId238" Type="http://schemas.openxmlformats.org/officeDocument/2006/relationships/image" Target="../media/image130.png"/><Relationship Id="rId259" Type="http://schemas.openxmlformats.org/officeDocument/2006/relationships/customXml" Target="../ink/ink119.xml"/><Relationship Id="rId23" Type="http://schemas.openxmlformats.org/officeDocument/2006/relationships/image" Target="../media/image14.png"/><Relationship Id="rId119" Type="http://schemas.openxmlformats.org/officeDocument/2006/relationships/image" Target="../media/image71.png"/><Relationship Id="rId44" Type="http://schemas.openxmlformats.org/officeDocument/2006/relationships/image" Target="../media/image25.png"/><Relationship Id="rId65" Type="http://schemas.openxmlformats.org/officeDocument/2006/relationships/image" Target="../media/image39.png"/><Relationship Id="rId86" Type="http://schemas.openxmlformats.org/officeDocument/2006/relationships/customXml" Target="../ink/ink32.xml"/><Relationship Id="rId130" Type="http://schemas.openxmlformats.org/officeDocument/2006/relationships/customXml" Target="../ink/ink54.xml"/><Relationship Id="rId151" Type="http://schemas.openxmlformats.org/officeDocument/2006/relationships/image" Target="../media/image87.png"/><Relationship Id="rId172" Type="http://schemas.openxmlformats.org/officeDocument/2006/relationships/image" Target="../media/image97.png"/><Relationship Id="rId193" Type="http://schemas.openxmlformats.org/officeDocument/2006/relationships/customXml" Target="../ink/ink86.xml"/><Relationship Id="rId207" Type="http://schemas.openxmlformats.org/officeDocument/2006/relationships/customXml" Target="../ink/ink93.xml"/><Relationship Id="rId228" Type="http://schemas.openxmlformats.org/officeDocument/2006/relationships/image" Target="../media/image125.png"/><Relationship Id="rId249" Type="http://schemas.openxmlformats.org/officeDocument/2006/relationships/customXml" Target="../ink/ink114.xml"/><Relationship Id="rId13" Type="http://schemas.openxmlformats.org/officeDocument/2006/relationships/image" Target="../media/image9.png"/><Relationship Id="rId109" Type="http://schemas.openxmlformats.org/officeDocument/2006/relationships/image" Target="../media/image66.png"/><Relationship Id="rId260" Type="http://schemas.openxmlformats.org/officeDocument/2006/relationships/image" Target="../media/image141.png"/><Relationship Id="rId34" Type="http://schemas.openxmlformats.org/officeDocument/2006/relationships/customXml" Target="../ink/ink15.xml"/><Relationship Id="rId55" Type="http://schemas.openxmlformats.org/officeDocument/2006/relationships/image" Target="../media/image31.png"/><Relationship Id="rId76" Type="http://schemas.openxmlformats.org/officeDocument/2006/relationships/customXml" Target="../ink/ink27.xml"/><Relationship Id="rId97" Type="http://schemas.openxmlformats.org/officeDocument/2006/relationships/image" Target="../media/image60.png"/><Relationship Id="rId120" Type="http://schemas.openxmlformats.org/officeDocument/2006/relationships/customXml" Target="../ink/ink49.xml"/><Relationship Id="rId141" Type="http://schemas.openxmlformats.org/officeDocument/2006/relationships/image" Target="../media/image82.png"/><Relationship Id="rId7" Type="http://schemas.openxmlformats.org/officeDocument/2006/relationships/image" Target="../media/image6.png"/><Relationship Id="rId162" Type="http://schemas.openxmlformats.org/officeDocument/2006/relationships/customXml" Target="../ink/ink70.xml"/><Relationship Id="rId183" Type="http://schemas.openxmlformats.org/officeDocument/2006/relationships/customXml" Target="../ink/ink81.xml"/><Relationship Id="rId218" Type="http://schemas.openxmlformats.org/officeDocument/2006/relationships/image" Target="../media/image120.png"/><Relationship Id="rId239" Type="http://schemas.openxmlformats.org/officeDocument/2006/relationships/customXml" Target="../ink/ink109.xml"/><Relationship Id="rId250" Type="http://schemas.openxmlformats.org/officeDocument/2006/relationships/image" Target="../media/image136.png"/><Relationship Id="rId24" Type="http://schemas.openxmlformats.org/officeDocument/2006/relationships/customXml" Target="../ink/ink10.xml"/><Relationship Id="rId45" Type="http://schemas.openxmlformats.org/officeDocument/2006/relationships/customXml" Target="../ink/ink20.xml"/><Relationship Id="rId66" Type="http://schemas.openxmlformats.org/officeDocument/2006/relationships/image" Target="../media/image40.png"/><Relationship Id="rId87" Type="http://schemas.openxmlformats.org/officeDocument/2006/relationships/image" Target="../media/image55.png"/><Relationship Id="rId110" Type="http://schemas.openxmlformats.org/officeDocument/2006/relationships/customXml" Target="../ink/ink44.xml"/><Relationship Id="rId131" Type="http://schemas.openxmlformats.org/officeDocument/2006/relationships/image" Target="../media/image77.png"/><Relationship Id="rId152" Type="http://schemas.openxmlformats.org/officeDocument/2006/relationships/customXml" Target="../ink/ink65.xml"/><Relationship Id="rId173" Type="http://schemas.openxmlformats.org/officeDocument/2006/relationships/customXml" Target="../ink/ink76.xml"/><Relationship Id="rId194" Type="http://schemas.openxmlformats.org/officeDocument/2006/relationships/image" Target="../media/image108.png"/><Relationship Id="rId208" Type="http://schemas.openxmlformats.org/officeDocument/2006/relationships/image" Target="../media/image115.png"/><Relationship Id="rId229" Type="http://schemas.openxmlformats.org/officeDocument/2006/relationships/customXml" Target="../ink/ink104.xml"/><Relationship Id="rId240" Type="http://schemas.openxmlformats.org/officeDocument/2006/relationships/image" Target="../media/image131.png"/><Relationship Id="rId261" Type="http://schemas.openxmlformats.org/officeDocument/2006/relationships/customXml" Target="../ink/ink120.xml"/><Relationship Id="rId14" Type="http://schemas.openxmlformats.org/officeDocument/2006/relationships/customXml" Target="../ink/ink5.xml"/><Relationship Id="rId35" Type="http://schemas.openxmlformats.org/officeDocument/2006/relationships/image" Target="../media/image20.png"/><Relationship Id="rId56" Type="http://schemas.openxmlformats.org/officeDocument/2006/relationships/customXml" Target="../ink/ink25.xml"/><Relationship Id="rId77" Type="http://schemas.openxmlformats.org/officeDocument/2006/relationships/image" Target="../media/image50.png"/><Relationship Id="rId100" Type="http://schemas.openxmlformats.org/officeDocument/2006/relationships/customXml" Target="../ink/ink39.xml"/><Relationship Id="rId8" Type="http://schemas.openxmlformats.org/officeDocument/2006/relationships/customXml" Target="../ink/ink2.xml"/><Relationship Id="rId98" Type="http://schemas.openxmlformats.org/officeDocument/2006/relationships/customXml" Target="../ink/ink38.xml"/><Relationship Id="rId121" Type="http://schemas.openxmlformats.org/officeDocument/2006/relationships/image" Target="../media/image72.png"/><Relationship Id="rId142" Type="http://schemas.openxmlformats.org/officeDocument/2006/relationships/customXml" Target="../ink/ink60.xml"/><Relationship Id="rId163" Type="http://schemas.openxmlformats.org/officeDocument/2006/relationships/image" Target="../media/image93.png"/><Relationship Id="rId184" Type="http://schemas.openxmlformats.org/officeDocument/2006/relationships/image" Target="../media/image103.png"/><Relationship Id="rId219" Type="http://schemas.openxmlformats.org/officeDocument/2006/relationships/customXml" Target="../ink/ink99.xml"/><Relationship Id="rId230" Type="http://schemas.openxmlformats.org/officeDocument/2006/relationships/image" Target="../media/image126.png"/><Relationship Id="rId251" Type="http://schemas.openxmlformats.org/officeDocument/2006/relationships/customXml" Target="../ink/ink115.xml"/><Relationship Id="rId25" Type="http://schemas.openxmlformats.org/officeDocument/2006/relationships/image" Target="../media/image15.png"/><Relationship Id="rId46" Type="http://schemas.openxmlformats.org/officeDocument/2006/relationships/image" Target="../media/image26.png"/><Relationship Id="rId67" Type="http://schemas.openxmlformats.org/officeDocument/2006/relationships/image" Target="../media/image41.png"/><Relationship Id="rId88" Type="http://schemas.openxmlformats.org/officeDocument/2006/relationships/customXml" Target="../ink/ink33.xml"/><Relationship Id="rId111" Type="http://schemas.openxmlformats.org/officeDocument/2006/relationships/image" Target="../media/image67.png"/><Relationship Id="rId132" Type="http://schemas.openxmlformats.org/officeDocument/2006/relationships/customXml" Target="../ink/ink55.xml"/><Relationship Id="rId153" Type="http://schemas.openxmlformats.org/officeDocument/2006/relationships/image" Target="../media/image88.png"/><Relationship Id="rId174" Type="http://schemas.openxmlformats.org/officeDocument/2006/relationships/image" Target="../media/image98.png"/><Relationship Id="rId195" Type="http://schemas.openxmlformats.org/officeDocument/2006/relationships/customXml" Target="../ink/ink87.xml"/><Relationship Id="rId209" Type="http://schemas.openxmlformats.org/officeDocument/2006/relationships/customXml" Target="../ink/ink94.xml"/><Relationship Id="rId220" Type="http://schemas.openxmlformats.org/officeDocument/2006/relationships/image" Target="../media/image121.png"/><Relationship Id="rId241" Type="http://schemas.openxmlformats.org/officeDocument/2006/relationships/customXml" Target="../ink/ink110.xml"/><Relationship Id="rId15" Type="http://schemas.openxmlformats.org/officeDocument/2006/relationships/image" Target="../media/image10.png"/><Relationship Id="rId36" Type="http://schemas.openxmlformats.org/officeDocument/2006/relationships/customXml" Target="../ink/ink16.xml"/><Relationship Id="rId57" Type="http://schemas.openxmlformats.org/officeDocument/2006/relationships/image" Target="../media/image32.png"/><Relationship Id="rId262" Type="http://schemas.openxmlformats.org/officeDocument/2006/relationships/image" Target="../media/image142.png"/><Relationship Id="rId78" Type="http://schemas.openxmlformats.org/officeDocument/2006/relationships/customXml" Target="../ink/ink28.xml"/><Relationship Id="rId99" Type="http://schemas.openxmlformats.org/officeDocument/2006/relationships/image" Target="../media/image61.png"/><Relationship Id="rId101" Type="http://schemas.openxmlformats.org/officeDocument/2006/relationships/image" Target="../media/image62.png"/><Relationship Id="rId122" Type="http://schemas.openxmlformats.org/officeDocument/2006/relationships/customXml" Target="../ink/ink50.xml"/><Relationship Id="rId143" Type="http://schemas.openxmlformats.org/officeDocument/2006/relationships/image" Target="../media/image83.png"/><Relationship Id="rId164" Type="http://schemas.openxmlformats.org/officeDocument/2006/relationships/customXml" Target="../ink/ink71.xml"/><Relationship Id="rId185" Type="http://schemas.openxmlformats.org/officeDocument/2006/relationships/customXml" Target="../ink/ink82.xml"/><Relationship Id="rId9" Type="http://schemas.openxmlformats.org/officeDocument/2006/relationships/image" Target="../media/image7.png"/><Relationship Id="rId210" Type="http://schemas.openxmlformats.org/officeDocument/2006/relationships/image" Target="../media/image116.png"/><Relationship Id="rId26" Type="http://schemas.openxmlformats.org/officeDocument/2006/relationships/customXml" Target="../ink/ink11.xml"/><Relationship Id="rId231" Type="http://schemas.openxmlformats.org/officeDocument/2006/relationships/customXml" Target="../ink/ink105.xml"/><Relationship Id="rId252" Type="http://schemas.openxmlformats.org/officeDocument/2006/relationships/image" Target="../media/image137.png"/><Relationship Id="rId47" Type="http://schemas.openxmlformats.org/officeDocument/2006/relationships/image" Target="../media/image27.png"/><Relationship Id="rId68" Type="http://schemas.openxmlformats.org/officeDocument/2006/relationships/image" Target="../media/image42.png"/><Relationship Id="rId89" Type="http://schemas.openxmlformats.org/officeDocument/2006/relationships/image" Target="../media/image56.png"/><Relationship Id="rId112" Type="http://schemas.openxmlformats.org/officeDocument/2006/relationships/customXml" Target="../ink/ink45.xml"/><Relationship Id="rId133" Type="http://schemas.openxmlformats.org/officeDocument/2006/relationships/image" Target="../media/image78.png"/><Relationship Id="rId154" Type="http://schemas.openxmlformats.org/officeDocument/2006/relationships/customXml" Target="../ink/ink66.xml"/><Relationship Id="rId175" Type="http://schemas.openxmlformats.org/officeDocument/2006/relationships/customXml" Target="../ink/ink77.xml"/><Relationship Id="rId196" Type="http://schemas.openxmlformats.org/officeDocument/2006/relationships/image" Target="../media/image109.png"/><Relationship Id="rId200" Type="http://schemas.openxmlformats.org/officeDocument/2006/relationships/image" Target="../media/image111.png"/><Relationship Id="rId16" Type="http://schemas.openxmlformats.org/officeDocument/2006/relationships/customXml" Target="../ink/ink6.xml"/><Relationship Id="rId221" Type="http://schemas.openxmlformats.org/officeDocument/2006/relationships/customXml" Target="../ink/ink100.xml"/><Relationship Id="rId242" Type="http://schemas.openxmlformats.org/officeDocument/2006/relationships/image" Target="../media/image132.png"/><Relationship Id="rId263" Type="http://schemas.openxmlformats.org/officeDocument/2006/relationships/customXml" Target="../ink/ink121.xml"/><Relationship Id="rId37" Type="http://schemas.openxmlformats.org/officeDocument/2006/relationships/image" Target="../media/image21.png"/><Relationship Id="rId58" Type="http://schemas.openxmlformats.org/officeDocument/2006/relationships/image" Target="../media/image33.emf"/><Relationship Id="rId79" Type="http://schemas.openxmlformats.org/officeDocument/2006/relationships/image" Target="../media/image51.png"/><Relationship Id="rId102" Type="http://schemas.openxmlformats.org/officeDocument/2006/relationships/customXml" Target="../ink/ink40.xml"/><Relationship Id="rId123" Type="http://schemas.openxmlformats.org/officeDocument/2006/relationships/image" Target="../media/image73.png"/><Relationship Id="rId144" Type="http://schemas.openxmlformats.org/officeDocument/2006/relationships/customXml" Target="../ink/ink61.xml"/><Relationship Id="rId90" Type="http://schemas.openxmlformats.org/officeDocument/2006/relationships/customXml" Target="../ink/ink34.xml"/><Relationship Id="rId165" Type="http://schemas.openxmlformats.org/officeDocument/2006/relationships/image" Target="../media/image94.png"/><Relationship Id="rId186" Type="http://schemas.openxmlformats.org/officeDocument/2006/relationships/image" Target="../media/image104.png"/><Relationship Id="rId211" Type="http://schemas.openxmlformats.org/officeDocument/2006/relationships/customXml" Target="../ink/ink95.xml"/><Relationship Id="rId232" Type="http://schemas.openxmlformats.org/officeDocument/2006/relationships/image" Target="../media/image127.png"/><Relationship Id="rId253" Type="http://schemas.openxmlformats.org/officeDocument/2006/relationships/customXml" Target="../ink/ink116.xml"/><Relationship Id="rId27" Type="http://schemas.openxmlformats.org/officeDocument/2006/relationships/image" Target="../media/image16.png"/><Relationship Id="rId48" Type="http://schemas.openxmlformats.org/officeDocument/2006/relationships/customXml" Target="../ink/ink21.xml"/><Relationship Id="rId69" Type="http://schemas.openxmlformats.org/officeDocument/2006/relationships/image" Target="../media/image43.png"/><Relationship Id="rId113" Type="http://schemas.openxmlformats.org/officeDocument/2006/relationships/image" Target="../media/image68.png"/><Relationship Id="rId134" Type="http://schemas.openxmlformats.org/officeDocument/2006/relationships/customXml" Target="../ink/ink56.xml"/><Relationship Id="rId80" Type="http://schemas.openxmlformats.org/officeDocument/2006/relationships/customXml" Target="../ink/ink29.xml"/><Relationship Id="rId155" Type="http://schemas.openxmlformats.org/officeDocument/2006/relationships/image" Target="../media/image89.png"/><Relationship Id="rId176" Type="http://schemas.openxmlformats.org/officeDocument/2006/relationships/image" Target="../media/image99.png"/><Relationship Id="rId197" Type="http://schemas.openxmlformats.org/officeDocument/2006/relationships/customXml" Target="../ink/ink88.xml"/><Relationship Id="rId201" Type="http://schemas.openxmlformats.org/officeDocument/2006/relationships/customXml" Target="../ink/ink90.xml"/><Relationship Id="rId222" Type="http://schemas.openxmlformats.org/officeDocument/2006/relationships/image" Target="../media/image122.png"/><Relationship Id="rId243" Type="http://schemas.openxmlformats.org/officeDocument/2006/relationships/customXml" Target="../ink/ink111.xml"/><Relationship Id="rId264" Type="http://schemas.openxmlformats.org/officeDocument/2006/relationships/image" Target="../media/image143.png"/><Relationship Id="rId17" Type="http://schemas.openxmlformats.org/officeDocument/2006/relationships/image" Target="../media/image11.png"/><Relationship Id="rId38" Type="http://schemas.openxmlformats.org/officeDocument/2006/relationships/customXml" Target="../ink/ink17.xml"/><Relationship Id="rId59" Type="http://schemas.openxmlformats.org/officeDocument/2006/relationships/customXml" Target="../ink/ink26.xml"/><Relationship Id="rId103" Type="http://schemas.openxmlformats.org/officeDocument/2006/relationships/image" Target="../media/image63.png"/><Relationship Id="rId124" Type="http://schemas.openxmlformats.org/officeDocument/2006/relationships/customXml" Target="../ink/ink51.xml"/><Relationship Id="rId70" Type="http://schemas.openxmlformats.org/officeDocument/2006/relationships/image" Target="../media/image44.png"/><Relationship Id="rId91" Type="http://schemas.openxmlformats.org/officeDocument/2006/relationships/image" Target="../media/image57.png"/><Relationship Id="rId145" Type="http://schemas.openxmlformats.org/officeDocument/2006/relationships/image" Target="../media/image84.png"/><Relationship Id="rId166" Type="http://schemas.openxmlformats.org/officeDocument/2006/relationships/customXml" Target="../ink/ink72.xml"/><Relationship Id="rId187" Type="http://schemas.openxmlformats.org/officeDocument/2006/relationships/customXml" Target="../ink/ink83.xml"/><Relationship Id="rId1" Type="http://schemas.openxmlformats.org/officeDocument/2006/relationships/image" Target="../media/image1.emf"/><Relationship Id="rId212" Type="http://schemas.openxmlformats.org/officeDocument/2006/relationships/image" Target="../media/image117.png"/><Relationship Id="rId233" Type="http://schemas.openxmlformats.org/officeDocument/2006/relationships/customXml" Target="../ink/ink106.xml"/><Relationship Id="rId254" Type="http://schemas.openxmlformats.org/officeDocument/2006/relationships/image" Target="../media/image138.png"/><Relationship Id="rId28" Type="http://schemas.openxmlformats.org/officeDocument/2006/relationships/customXml" Target="../ink/ink12.xml"/><Relationship Id="rId49" Type="http://schemas.openxmlformats.org/officeDocument/2006/relationships/image" Target="../media/image28.png"/><Relationship Id="rId114" Type="http://schemas.openxmlformats.org/officeDocument/2006/relationships/customXml" Target="../ink/ink46.xml"/><Relationship Id="rId60" Type="http://schemas.openxmlformats.org/officeDocument/2006/relationships/image" Target="../media/image34.png"/><Relationship Id="rId81" Type="http://schemas.openxmlformats.org/officeDocument/2006/relationships/image" Target="../media/image52.png"/><Relationship Id="rId135" Type="http://schemas.openxmlformats.org/officeDocument/2006/relationships/image" Target="../media/image79.png"/><Relationship Id="rId156" Type="http://schemas.openxmlformats.org/officeDocument/2006/relationships/customXml" Target="../ink/ink67.xml"/><Relationship Id="rId177" Type="http://schemas.openxmlformats.org/officeDocument/2006/relationships/customXml" Target="../ink/ink78.xml"/><Relationship Id="rId198" Type="http://schemas.openxmlformats.org/officeDocument/2006/relationships/image" Target="../media/image110.png"/><Relationship Id="rId202" Type="http://schemas.openxmlformats.org/officeDocument/2006/relationships/image" Target="../media/image112.png"/><Relationship Id="rId223" Type="http://schemas.openxmlformats.org/officeDocument/2006/relationships/customXml" Target="../ink/ink101.xml"/><Relationship Id="rId244" Type="http://schemas.openxmlformats.org/officeDocument/2006/relationships/image" Target="../media/image133.png"/><Relationship Id="rId18" Type="http://schemas.openxmlformats.org/officeDocument/2006/relationships/customXml" Target="../ink/ink7.xml"/><Relationship Id="rId39" Type="http://schemas.openxmlformats.org/officeDocument/2006/relationships/image" Target="../media/image22.png"/><Relationship Id="rId265" Type="http://schemas.openxmlformats.org/officeDocument/2006/relationships/customXml" Target="../ink/ink122.xml"/><Relationship Id="rId50" Type="http://schemas.openxmlformats.org/officeDocument/2006/relationships/customXml" Target="../ink/ink22.xml"/><Relationship Id="rId104" Type="http://schemas.openxmlformats.org/officeDocument/2006/relationships/customXml" Target="../ink/ink41.xml"/><Relationship Id="rId125" Type="http://schemas.openxmlformats.org/officeDocument/2006/relationships/image" Target="../media/image74.png"/><Relationship Id="rId146" Type="http://schemas.openxmlformats.org/officeDocument/2006/relationships/customXml" Target="../ink/ink62.xml"/><Relationship Id="rId167" Type="http://schemas.openxmlformats.org/officeDocument/2006/relationships/customXml" Target="../ink/ink73.xml"/><Relationship Id="rId188" Type="http://schemas.openxmlformats.org/officeDocument/2006/relationships/image" Target="../media/image105.png"/><Relationship Id="rId71" Type="http://schemas.openxmlformats.org/officeDocument/2006/relationships/image" Target="../media/image45.png"/><Relationship Id="rId92" Type="http://schemas.openxmlformats.org/officeDocument/2006/relationships/customXml" Target="../ink/ink35.xml"/><Relationship Id="rId213" Type="http://schemas.openxmlformats.org/officeDocument/2006/relationships/customXml" Target="../ink/ink96.xml"/><Relationship Id="rId234" Type="http://schemas.openxmlformats.org/officeDocument/2006/relationships/image" Target="../media/image128.png"/><Relationship Id="rId2" Type="http://schemas.openxmlformats.org/officeDocument/2006/relationships/image" Target="../media/image2.png"/><Relationship Id="rId29" Type="http://schemas.openxmlformats.org/officeDocument/2006/relationships/image" Target="../media/image17.png"/><Relationship Id="rId255" Type="http://schemas.openxmlformats.org/officeDocument/2006/relationships/customXml" Target="../ink/ink117.xml"/><Relationship Id="rId40" Type="http://schemas.openxmlformats.org/officeDocument/2006/relationships/customXml" Target="../ink/ink18.xml"/><Relationship Id="rId115" Type="http://schemas.openxmlformats.org/officeDocument/2006/relationships/image" Target="../media/image69.png"/><Relationship Id="rId136" Type="http://schemas.openxmlformats.org/officeDocument/2006/relationships/customXml" Target="../ink/ink57.xml"/><Relationship Id="rId157" Type="http://schemas.openxmlformats.org/officeDocument/2006/relationships/image" Target="../media/image90.png"/><Relationship Id="rId178" Type="http://schemas.openxmlformats.org/officeDocument/2006/relationships/image" Target="../media/image100.png"/><Relationship Id="rId61" Type="http://schemas.openxmlformats.org/officeDocument/2006/relationships/image" Target="../media/image35.png"/><Relationship Id="rId82" Type="http://schemas.openxmlformats.org/officeDocument/2006/relationships/customXml" Target="../ink/ink30.xml"/><Relationship Id="rId199" Type="http://schemas.openxmlformats.org/officeDocument/2006/relationships/customXml" Target="../ink/ink89.xml"/><Relationship Id="rId203" Type="http://schemas.openxmlformats.org/officeDocument/2006/relationships/customXml" Target="../ink/ink91.xml"/><Relationship Id="rId19" Type="http://schemas.openxmlformats.org/officeDocument/2006/relationships/image" Target="../media/image12.png"/><Relationship Id="rId224" Type="http://schemas.openxmlformats.org/officeDocument/2006/relationships/image" Target="../media/image123.png"/><Relationship Id="rId245" Type="http://schemas.openxmlformats.org/officeDocument/2006/relationships/customXml" Target="../ink/ink112.xml"/><Relationship Id="rId266" Type="http://schemas.openxmlformats.org/officeDocument/2006/relationships/image" Target="../media/image144.png"/><Relationship Id="rId30" Type="http://schemas.openxmlformats.org/officeDocument/2006/relationships/customXml" Target="../ink/ink13.xml"/><Relationship Id="rId105" Type="http://schemas.openxmlformats.org/officeDocument/2006/relationships/image" Target="../media/image64.png"/><Relationship Id="rId126" Type="http://schemas.openxmlformats.org/officeDocument/2006/relationships/customXml" Target="../ink/ink52.xml"/><Relationship Id="rId147" Type="http://schemas.openxmlformats.org/officeDocument/2006/relationships/image" Target="../media/image85.png"/><Relationship Id="rId168" Type="http://schemas.openxmlformats.org/officeDocument/2006/relationships/image" Target="../media/image95.png"/><Relationship Id="rId51" Type="http://schemas.openxmlformats.org/officeDocument/2006/relationships/image" Target="../media/image29.png"/><Relationship Id="rId72" Type="http://schemas.openxmlformats.org/officeDocument/2006/relationships/image" Target="../media/image46.png"/><Relationship Id="rId93" Type="http://schemas.openxmlformats.org/officeDocument/2006/relationships/image" Target="../media/image58.png"/><Relationship Id="rId189" Type="http://schemas.openxmlformats.org/officeDocument/2006/relationships/customXml" Target="../ink/ink84.xml"/><Relationship Id="rId3" Type="http://schemas.openxmlformats.org/officeDocument/2006/relationships/image" Target="../media/image3.png"/><Relationship Id="rId214" Type="http://schemas.openxmlformats.org/officeDocument/2006/relationships/image" Target="../media/image118.png"/><Relationship Id="rId235" Type="http://schemas.openxmlformats.org/officeDocument/2006/relationships/customXml" Target="../ink/ink107.xml"/><Relationship Id="rId256" Type="http://schemas.openxmlformats.org/officeDocument/2006/relationships/image" Target="../media/image139.png"/><Relationship Id="rId116" Type="http://schemas.openxmlformats.org/officeDocument/2006/relationships/customXml" Target="../ink/ink47.xml"/><Relationship Id="rId137" Type="http://schemas.openxmlformats.org/officeDocument/2006/relationships/image" Target="../media/image80.png"/><Relationship Id="rId158" Type="http://schemas.openxmlformats.org/officeDocument/2006/relationships/customXml" Target="../ink/ink68.xml"/><Relationship Id="rId20" Type="http://schemas.openxmlformats.org/officeDocument/2006/relationships/customXml" Target="../ink/ink8.xml"/><Relationship Id="rId41" Type="http://schemas.openxmlformats.org/officeDocument/2006/relationships/image" Target="../media/image23.png"/><Relationship Id="rId62" Type="http://schemas.openxmlformats.org/officeDocument/2006/relationships/image" Target="../media/image36.png"/><Relationship Id="rId83" Type="http://schemas.openxmlformats.org/officeDocument/2006/relationships/image" Target="../media/image53.png"/><Relationship Id="rId179" Type="http://schemas.openxmlformats.org/officeDocument/2006/relationships/customXml" Target="../ink/ink79.xml"/><Relationship Id="rId190" Type="http://schemas.openxmlformats.org/officeDocument/2006/relationships/image" Target="../media/image106.png"/><Relationship Id="rId204" Type="http://schemas.openxmlformats.org/officeDocument/2006/relationships/image" Target="../media/image113.png"/><Relationship Id="rId225" Type="http://schemas.openxmlformats.org/officeDocument/2006/relationships/customXml" Target="../ink/ink102.xml"/><Relationship Id="rId246" Type="http://schemas.openxmlformats.org/officeDocument/2006/relationships/image" Target="../media/image134.png"/><Relationship Id="rId267" Type="http://schemas.openxmlformats.org/officeDocument/2006/relationships/customXml" Target="../ink/ink123.xml"/><Relationship Id="rId106" Type="http://schemas.openxmlformats.org/officeDocument/2006/relationships/customXml" Target="../ink/ink42.xml"/><Relationship Id="rId127" Type="http://schemas.openxmlformats.org/officeDocument/2006/relationships/image" Target="../media/image75.png"/><Relationship Id="rId10" Type="http://schemas.openxmlformats.org/officeDocument/2006/relationships/customXml" Target="../ink/ink3.xml"/><Relationship Id="rId31" Type="http://schemas.openxmlformats.org/officeDocument/2006/relationships/image" Target="../media/image18.png"/><Relationship Id="rId52" Type="http://schemas.openxmlformats.org/officeDocument/2006/relationships/customXml" Target="../ink/ink23.xml"/><Relationship Id="rId73" Type="http://schemas.openxmlformats.org/officeDocument/2006/relationships/image" Target="../media/image47.emf"/><Relationship Id="rId94" Type="http://schemas.openxmlformats.org/officeDocument/2006/relationships/customXml" Target="../ink/ink36.xml"/><Relationship Id="rId148" Type="http://schemas.openxmlformats.org/officeDocument/2006/relationships/customXml" Target="../ink/ink63.xml"/><Relationship Id="rId169" Type="http://schemas.openxmlformats.org/officeDocument/2006/relationships/customXml" Target="../ink/ink74.xml"/><Relationship Id="rId4" Type="http://schemas.openxmlformats.org/officeDocument/2006/relationships/image" Target="../media/image4.emf"/><Relationship Id="rId180" Type="http://schemas.openxmlformats.org/officeDocument/2006/relationships/image" Target="../media/image101.png"/><Relationship Id="rId215" Type="http://schemas.openxmlformats.org/officeDocument/2006/relationships/customXml" Target="../ink/ink97.xml"/><Relationship Id="rId236" Type="http://schemas.openxmlformats.org/officeDocument/2006/relationships/image" Target="../media/image129.png"/><Relationship Id="rId257" Type="http://schemas.openxmlformats.org/officeDocument/2006/relationships/customXml" Target="../ink/ink118.xml"/><Relationship Id="rId42" Type="http://schemas.openxmlformats.org/officeDocument/2006/relationships/image" Target="../media/image24.png"/><Relationship Id="rId84" Type="http://schemas.openxmlformats.org/officeDocument/2006/relationships/customXml" Target="../ink/ink31.xml"/><Relationship Id="rId138" Type="http://schemas.openxmlformats.org/officeDocument/2006/relationships/customXml" Target="../ink/ink58.xml"/><Relationship Id="rId191" Type="http://schemas.openxmlformats.org/officeDocument/2006/relationships/customXml" Target="../ink/ink85.xml"/><Relationship Id="rId205" Type="http://schemas.openxmlformats.org/officeDocument/2006/relationships/customXml" Target="../ink/ink92.xml"/><Relationship Id="rId247" Type="http://schemas.openxmlformats.org/officeDocument/2006/relationships/customXml" Target="../ink/ink113.xml"/></Relationships>
</file>

<file path=xl/drawings/_rels/drawing2.xml.rels><?xml version="1.0" encoding="UTF-8" standalone="yes"?>
<Relationships xmlns="http://schemas.openxmlformats.org/package/2006/relationships"><Relationship Id="rId8" Type="http://schemas.openxmlformats.org/officeDocument/2006/relationships/image" Target="../media/image148.emf"/><Relationship Id="rId13" Type="http://schemas.openxmlformats.org/officeDocument/2006/relationships/customXml" Target="../ink/ink129.xml"/><Relationship Id="rId18" Type="http://schemas.openxmlformats.org/officeDocument/2006/relationships/image" Target="../media/image154.png"/><Relationship Id="rId3" Type="http://schemas.openxmlformats.org/officeDocument/2006/relationships/customXml" Target="../ink/ink124.xml"/><Relationship Id="rId7" Type="http://schemas.openxmlformats.org/officeDocument/2006/relationships/customXml" Target="../ink/ink126.xml"/><Relationship Id="rId12" Type="http://schemas.openxmlformats.org/officeDocument/2006/relationships/image" Target="../media/image150.emf"/><Relationship Id="rId17" Type="http://schemas.openxmlformats.org/officeDocument/2006/relationships/image" Target="../media/image153.png"/><Relationship Id="rId2" Type="http://schemas.openxmlformats.org/officeDocument/2006/relationships/image" Target="../media/image5.png"/><Relationship Id="rId16" Type="http://schemas.openxmlformats.org/officeDocument/2006/relationships/image" Target="../media/image152.emf"/><Relationship Id="rId1" Type="http://schemas.openxmlformats.org/officeDocument/2006/relationships/image" Target="../media/image4.emf"/><Relationship Id="rId6" Type="http://schemas.openxmlformats.org/officeDocument/2006/relationships/image" Target="../media/image147.emf"/><Relationship Id="rId11" Type="http://schemas.openxmlformats.org/officeDocument/2006/relationships/customXml" Target="../ink/ink128.xml"/><Relationship Id="rId5" Type="http://schemas.openxmlformats.org/officeDocument/2006/relationships/customXml" Target="../ink/ink125.xml"/><Relationship Id="rId15" Type="http://schemas.openxmlformats.org/officeDocument/2006/relationships/customXml" Target="../ink/ink130.xml"/><Relationship Id="rId10" Type="http://schemas.openxmlformats.org/officeDocument/2006/relationships/image" Target="../media/image149.emf"/><Relationship Id="rId19" Type="http://schemas.openxmlformats.org/officeDocument/2006/relationships/image" Target="../media/image155.png"/><Relationship Id="rId4" Type="http://schemas.openxmlformats.org/officeDocument/2006/relationships/image" Target="../media/image146.emf"/><Relationship Id="rId9" Type="http://schemas.openxmlformats.org/officeDocument/2006/relationships/customXml" Target="../ink/ink127.xml"/><Relationship Id="rId14" Type="http://schemas.openxmlformats.org/officeDocument/2006/relationships/image" Target="../media/image15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7.emf"/><Relationship Id="rId2" Type="http://schemas.openxmlformats.org/officeDocument/2006/relationships/image" Target="../media/image156.png"/><Relationship Id="rId1" Type="http://schemas.openxmlformats.org/officeDocument/2006/relationships/image" Target="../media/image4.emf"/><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9.png"/><Relationship Id="rId2" Type="http://schemas.openxmlformats.org/officeDocument/2006/relationships/image" Target="../media/image158.png"/><Relationship Id="rId1" Type="http://schemas.openxmlformats.org/officeDocument/2006/relationships/image" Target="../media/image157.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20</xdr:row>
      <xdr:rowOff>43815</xdr:rowOff>
    </xdr:from>
    <xdr:to>
      <xdr:col>4</xdr:col>
      <xdr:colOff>93569</xdr:colOff>
      <xdr:row>30</xdr:row>
      <xdr:rowOff>0</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4707255"/>
          <a:ext cx="1759585" cy="1861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259081</xdr:colOff>
      <xdr:row>154</xdr:row>
      <xdr:rowOff>29290</xdr:rowOff>
    </xdr:from>
    <xdr:to>
      <xdr:col>7</xdr:col>
      <xdr:colOff>133161</xdr:colOff>
      <xdr:row>162</xdr:row>
      <xdr:rowOff>171450</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99515" y="30707330"/>
          <a:ext cx="1614170" cy="172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156</xdr:row>
      <xdr:rowOff>86326</xdr:rowOff>
    </xdr:from>
    <xdr:to>
      <xdr:col>2</xdr:col>
      <xdr:colOff>244126</xdr:colOff>
      <xdr:row>161</xdr:row>
      <xdr:rowOff>133350</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31205805"/>
          <a:ext cx="1184275"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68580</xdr:colOff>
      <xdr:row>234</xdr:row>
      <xdr:rowOff>129540</xdr:rowOff>
    </xdr:from>
    <xdr:to>
      <xdr:col>9</xdr:col>
      <xdr:colOff>211015</xdr:colOff>
      <xdr:row>237</xdr:row>
      <xdr:rowOff>53340</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105150" y="45992415"/>
          <a:ext cx="46101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365760</xdr:colOff>
      <xdr:row>235</xdr:row>
      <xdr:rowOff>53340</xdr:rowOff>
    </xdr:from>
    <xdr:to>
      <xdr:col>17</xdr:col>
      <xdr:colOff>130158</xdr:colOff>
      <xdr:row>237</xdr:row>
      <xdr:rowOff>152401</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5880735" y="46106715"/>
          <a:ext cx="39624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240767</xdr:colOff>
      <xdr:row>218</xdr:row>
      <xdr:rowOff>59476</xdr:rowOff>
    </xdr:from>
    <xdr:to>
      <xdr:col>20</xdr:col>
      <xdr:colOff>123212</xdr:colOff>
      <xdr:row>230</xdr:row>
      <xdr:rowOff>167836</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467" name="Entrada de lápiz 466">
              <a:extLst>
                <a:ext uri="{FF2B5EF4-FFF2-40B4-BE49-F238E27FC236}">
                  <a16:creationId xmlns:a16="http://schemas.microsoft.com/office/drawing/2014/main" id="{00000000-0008-0000-0000-0000D3010000}"/>
                </a:ext>
              </a:extLst>
            </xdr14:cNvPr>
            <xdr14:cNvContentPartPr/>
          </xdr14:nvContentPartPr>
          <xdr14:nvPr macro=""/>
          <xdr14:xfrm>
            <a:off x="685165" y="42873930"/>
            <a:ext cx="6547485" cy="2394585"/>
          </xdr14:xfrm>
        </xdr:contentPart>
      </mc:Choice>
      <mc:Fallback>
        <xdr:pic>
          <xdr:nvPicPr>
            <xdr:cNvPr id="467" name="Entrada de lápiz 466">
              <a:extLst>
                <a:ext uri="{FF2B5EF4-FFF2-40B4-BE49-F238E27FC236}">
                  <a16:creationId xmlns:a16="http://schemas.microsoft.com/office/drawing/2014/main" id="{00000000-0008-0000-0000-0000D3010000}"/>
                </a:ext>
              </a:extLst>
            </xdr:cNvPr>
            <xdr:cNvPicPr/>
          </xdr:nvPicPr>
          <xdr:blipFill>
            <a:blip xmlns:r="http://schemas.openxmlformats.org/officeDocument/2006/relationships" r:embed="rId7"/>
            <a:stretch>
              <a:fillRect/>
            </a:stretch>
          </xdr:blipFill>
          <xdr:spPr>
            <a:xfrm>
              <a:off x="667676" y="42855090"/>
              <a:ext cx="6582113" cy="2431889"/>
            </a:xfrm>
            <a:prstGeom prst="rect">
              <a:avLst/>
            </a:prstGeom>
          </xdr:spPr>
        </xdr:pic>
      </mc:Fallback>
    </mc:AlternateContent>
    <xdr:clientData/>
  </xdr:twoCellAnchor>
  <xdr:twoCellAnchor>
    <xdr:from>
      <xdr:col>27</xdr:col>
      <xdr:colOff>358140</xdr:colOff>
      <xdr:row>158</xdr:row>
      <xdr:rowOff>53340</xdr:rowOff>
    </xdr:from>
    <xdr:to>
      <xdr:col>28</xdr:col>
      <xdr:colOff>171722</xdr:colOff>
      <xdr:row>160</xdr:row>
      <xdr:rowOff>178471</xdr:rowOff>
    </xdr:to>
    <xdr:sp macro="" textlink="">
      <xdr:nvSpPr>
        <xdr:cNvPr id="9" name="Flecha: a la derecha con bandas 8">
          <a:extLst>
            <a:ext uri="{FF2B5EF4-FFF2-40B4-BE49-F238E27FC236}">
              <a16:creationId xmlns:a16="http://schemas.microsoft.com/office/drawing/2014/main" id="{00000000-0008-0000-0000-000009000000}"/>
            </a:ext>
          </a:extLst>
        </xdr:cNvPr>
        <xdr:cNvSpPr/>
      </xdr:nvSpPr>
      <xdr:spPr>
        <a:xfrm>
          <a:off x="9605010" y="31554420"/>
          <a:ext cx="171450" cy="50609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6</xdr:col>
      <xdr:colOff>114300</xdr:colOff>
      <xdr:row>190</xdr:row>
      <xdr:rowOff>0</xdr:rowOff>
    </xdr:from>
    <xdr:to>
      <xdr:col>7</xdr:col>
      <xdr:colOff>251020</xdr:colOff>
      <xdr:row>192</xdr:row>
      <xdr:rowOff>97155</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476500" y="37238940"/>
          <a:ext cx="455295" cy="478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106680</xdr:colOff>
      <xdr:row>189</xdr:row>
      <xdr:rowOff>175260</xdr:rowOff>
    </xdr:from>
    <xdr:to>
      <xdr:col>15</xdr:col>
      <xdr:colOff>264355</xdr:colOff>
      <xdr:row>192</xdr:row>
      <xdr:rowOff>91440</xdr:rowOff>
    </xdr:to>
    <xdr:pic>
      <xdr:nvPicPr>
        <xdr:cNvPr id="11" name="Imagen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5321300" y="37223700"/>
          <a:ext cx="46101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220980</xdr:colOff>
      <xdr:row>189</xdr:row>
      <xdr:rowOff>167640</xdr:rowOff>
    </xdr:from>
    <xdr:to>
      <xdr:col>23</xdr:col>
      <xdr:colOff>320658</xdr:colOff>
      <xdr:row>192</xdr:row>
      <xdr:rowOff>95251</xdr:rowOff>
    </xdr:to>
    <xdr:pic>
      <xdr:nvPicPr>
        <xdr:cNvPr id="12" name="Imagen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7982585" y="37216080"/>
          <a:ext cx="417830" cy="499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30480</xdr:colOff>
      <xdr:row>207</xdr:row>
      <xdr:rowOff>53340</xdr:rowOff>
    </xdr:from>
    <xdr:to>
      <xdr:col>15</xdr:col>
      <xdr:colOff>350520</xdr:colOff>
      <xdr:row>212</xdr:row>
      <xdr:rowOff>10831</xdr:rowOff>
    </xdr:to>
    <xdr:sp macro="" textlink="">
      <xdr:nvSpPr>
        <xdr:cNvPr id="13" name="Flecha: a la derecha con bandas 12">
          <a:extLst>
            <a:ext uri="{FF2B5EF4-FFF2-40B4-BE49-F238E27FC236}">
              <a16:creationId xmlns:a16="http://schemas.microsoft.com/office/drawing/2014/main" id="{00000000-0008-0000-0000-00000D000000}"/>
            </a:ext>
          </a:extLst>
        </xdr:cNvPr>
        <xdr:cNvSpPr/>
      </xdr:nvSpPr>
      <xdr:spPr>
        <a:xfrm>
          <a:off x="5548630" y="40772715"/>
          <a:ext cx="320040" cy="90995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23</xdr:col>
      <xdr:colOff>161100</xdr:colOff>
      <xdr:row>205</xdr:row>
      <xdr:rowOff>126720</xdr:rowOff>
    </xdr:from>
    <xdr:to>
      <xdr:col>24</xdr:col>
      <xdr:colOff>13500</xdr:colOff>
      <xdr:row>207</xdr:row>
      <xdr:rowOff>24180</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7" name="Entrada de lápiz 6">
              <a:extLst>
                <a:ext uri="{FF2B5EF4-FFF2-40B4-BE49-F238E27FC236}">
                  <a16:creationId xmlns:a16="http://schemas.microsoft.com/office/drawing/2014/main" id="{00000000-0008-0000-0000-000007000000}"/>
                </a:ext>
              </a:extLst>
            </xdr14:cNvPr>
            <xdr14:cNvContentPartPr/>
          </xdr14:nvContentPartPr>
          <xdr14:nvPr macro=""/>
          <xdr14:xfrm>
            <a:off x="8241030" y="40251380"/>
            <a:ext cx="193040" cy="492125"/>
          </xdr14:xfrm>
        </xdr:contentPart>
      </mc:Choice>
      <mc:Fallback>
        <xdr:pic>
          <xdr:nvPicPr>
            <xdr:cNvPr id="7" name="Entrada de lápiz 6">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9"/>
            <a:stretch>
              <a:fillRect/>
            </a:stretch>
          </xdr:blipFill>
          <xdr:spPr>
            <a:xfrm>
              <a:off x="8221531" y="40232568"/>
              <a:ext cx="231648" cy="529373"/>
            </a:xfrm>
            <a:prstGeom prst="rect">
              <a:avLst/>
            </a:prstGeom>
          </xdr:spPr>
        </xdr:pic>
      </mc:Fallback>
    </mc:AlternateContent>
    <xdr:clientData/>
  </xdr:twoCellAnchor>
  <xdr:twoCellAnchor>
    <xdr:from>
      <xdr:col>24</xdr:col>
      <xdr:colOff>120420</xdr:colOff>
      <xdr:row>205</xdr:row>
      <xdr:rowOff>179280</xdr:rowOff>
    </xdr:from>
    <xdr:to>
      <xdr:col>25</xdr:col>
      <xdr:colOff>166140</xdr:colOff>
      <xdr:row>207</xdr:row>
      <xdr:rowOff>46500</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17" name="Entrada de lápiz 16">
              <a:extLst>
                <a:ext uri="{FF2B5EF4-FFF2-40B4-BE49-F238E27FC236}">
                  <a16:creationId xmlns:a16="http://schemas.microsoft.com/office/drawing/2014/main" id="{00000000-0008-0000-0000-000011000000}"/>
                </a:ext>
              </a:extLst>
            </xdr14:cNvPr>
            <xdr14:cNvContentPartPr/>
          </xdr14:nvContentPartPr>
          <xdr14:nvPr macro=""/>
          <xdr14:xfrm>
            <a:off x="8540750" y="40304085"/>
            <a:ext cx="341630" cy="461645"/>
          </xdr14:xfrm>
        </xdr:contentPart>
      </mc:Choice>
      <mc:Fallback>
        <xdr:pic>
          <xdr:nvPicPr>
            <xdr:cNvPr id="17" name="Entrada de lápiz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a:stretch>
              <a:fillRect/>
            </a:stretch>
          </xdr:blipFill>
          <xdr:spPr>
            <a:xfrm>
              <a:off x="8523213" y="40285780"/>
              <a:ext cx="376354" cy="497888"/>
            </a:xfrm>
            <a:prstGeom prst="rect">
              <a:avLst/>
            </a:prstGeom>
          </xdr:spPr>
        </xdr:pic>
      </mc:Fallback>
    </mc:AlternateContent>
    <xdr:clientData/>
  </xdr:twoCellAnchor>
  <xdr:twoCellAnchor>
    <xdr:from>
      <xdr:col>26</xdr:col>
      <xdr:colOff>100020</xdr:colOff>
      <xdr:row>206</xdr:row>
      <xdr:rowOff>95820</xdr:rowOff>
    </xdr:from>
    <xdr:to>
      <xdr:col>26</xdr:col>
      <xdr:colOff>344460</xdr:colOff>
      <xdr:row>207</xdr:row>
      <xdr:rowOff>10860</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18" name="Entrada de lápiz 17">
              <a:extLst>
                <a:ext uri="{FF2B5EF4-FFF2-40B4-BE49-F238E27FC236}">
                  <a16:creationId xmlns:a16="http://schemas.microsoft.com/office/drawing/2014/main" id="{00000000-0008-0000-0000-000012000000}"/>
                </a:ext>
              </a:extLst>
            </xdr14:cNvPr>
            <xdr14:cNvContentPartPr/>
          </xdr14:nvContentPartPr>
          <xdr14:nvPr macro=""/>
          <xdr14:xfrm>
            <a:off x="9097645" y="40624125"/>
            <a:ext cx="167005" cy="106045"/>
          </xdr14:xfrm>
        </xdr:contentPart>
      </mc:Choice>
      <mc:Fallback>
        <xdr:pic>
          <xdr:nvPicPr>
            <xdr:cNvPr id="18" name="Entrada de lápiz 17">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3"/>
            <a:stretch>
              <a:fillRect/>
            </a:stretch>
          </xdr:blipFill>
          <xdr:spPr>
            <a:xfrm>
              <a:off x="9080569" y="40604631"/>
              <a:ext cx="200816" cy="144642"/>
            </a:xfrm>
            <a:prstGeom prst="rect">
              <a:avLst/>
            </a:prstGeom>
          </xdr:spPr>
        </xdr:pic>
      </mc:Fallback>
    </mc:AlternateContent>
    <xdr:clientData/>
  </xdr:twoCellAnchor>
  <xdr:twoCellAnchor>
    <xdr:from>
      <xdr:col>27</xdr:col>
      <xdr:colOff>205740</xdr:colOff>
      <xdr:row>206</xdr:row>
      <xdr:rowOff>100140</xdr:rowOff>
    </xdr:from>
    <xdr:to>
      <xdr:col>27</xdr:col>
      <xdr:colOff>206100</xdr:colOff>
      <xdr:row>207</xdr:row>
      <xdr:rowOff>25620</xdr:rowOff>
    </xdr:to>
    <mc:AlternateContent xmlns:mc="http://schemas.openxmlformats.org/markup-compatibility/2006">
      <mc:Choice xmlns:xdr14="http://schemas.microsoft.com/office/excel/2010/spreadsheetDrawing" Requires="xdr14">
        <xdr:contentPart xmlns:r="http://schemas.openxmlformats.org/officeDocument/2006/relationships" r:id="rId14">
          <xdr14:nvContentPartPr>
            <xdr14:cNvPr id="19" name="Entrada de lápiz 18">
              <a:extLst>
                <a:ext uri="{FF2B5EF4-FFF2-40B4-BE49-F238E27FC236}">
                  <a16:creationId xmlns:a16="http://schemas.microsoft.com/office/drawing/2014/main" id="{00000000-0008-0000-0000-000013000000}"/>
                </a:ext>
              </a:extLst>
            </xdr14:cNvPr>
            <xdr14:cNvContentPartPr/>
          </xdr14:nvContentPartPr>
          <xdr14:nvPr macro=""/>
          <xdr14:xfrm>
            <a:off x="9470390" y="40628570"/>
            <a:ext cx="0" cy="116205"/>
          </xdr14:xfrm>
        </xdr:contentPart>
      </mc:Choice>
      <mc:Fallback>
        <xdr:pic>
          <xdr:nvPicPr>
            <xdr:cNvPr id="19" name="Entrada de lápiz 18">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5"/>
            <a:stretch>
              <a:fillRect/>
            </a:stretch>
          </xdr:blipFill>
          <xdr:spPr>
            <a:xfrm>
              <a:off x="9470390" y="40609267"/>
              <a:ext cx="0" cy="154425"/>
            </a:xfrm>
            <a:prstGeom prst="rect">
              <a:avLst/>
            </a:prstGeom>
          </xdr:spPr>
        </xdr:pic>
      </mc:Fallback>
    </mc:AlternateContent>
    <xdr:clientData/>
  </xdr:twoCellAnchor>
  <xdr:twoCellAnchor>
    <xdr:from>
      <xdr:col>27</xdr:col>
      <xdr:colOff>197640</xdr:colOff>
      <xdr:row>206</xdr:row>
      <xdr:rowOff>23100</xdr:rowOff>
    </xdr:from>
    <xdr:to>
      <xdr:col>27</xdr:col>
      <xdr:colOff>198000</xdr:colOff>
      <xdr:row>206</xdr:row>
      <xdr:rowOff>25980</xdr:rowOff>
    </xdr:to>
    <mc:AlternateContent xmlns:mc="http://schemas.openxmlformats.org/markup-compatibility/2006">
      <mc:Choice xmlns:xdr14="http://schemas.microsoft.com/office/excel/2010/spreadsheetDrawing" Requires="xdr14">
        <xdr:contentPart xmlns:r="http://schemas.openxmlformats.org/officeDocument/2006/relationships" r:id="rId16">
          <xdr14:nvContentPartPr>
            <xdr14:cNvPr id="20" name="Entrada de lápiz 19">
              <a:extLst>
                <a:ext uri="{FF2B5EF4-FFF2-40B4-BE49-F238E27FC236}">
                  <a16:creationId xmlns:a16="http://schemas.microsoft.com/office/drawing/2014/main" id="{00000000-0008-0000-0000-000014000000}"/>
                </a:ext>
              </a:extLst>
            </xdr14:cNvPr>
            <xdr14:cNvContentPartPr/>
          </xdr14:nvContentPartPr>
          <xdr14:nvPr macro=""/>
          <xdr14:xfrm>
            <a:off x="9462135" y="40551735"/>
            <a:ext cx="0" cy="2540"/>
          </xdr14:xfrm>
        </xdr:contentPart>
      </mc:Choice>
      <mc:Fallback>
        <xdr:pic>
          <xdr:nvPicPr>
            <xdr:cNvPr id="20" name="Entrada de lápiz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7"/>
            <a:stretch>
              <a:fillRect/>
            </a:stretch>
          </xdr:blipFill>
          <xdr:spPr>
            <a:xfrm>
              <a:off x="9462135" y="40535860"/>
              <a:ext cx="0" cy="33973"/>
            </a:xfrm>
            <a:prstGeom prst="rect">
              <a:avLst/>
            </a:prstGeom>
          </xdr:spPr>
        </xdr:pic>
      </mc:Fallback>
    </mc:AlternateContent>
    <xdr:clientData/>
  </xdr:twoCellAnchor>
  <xdr:twoCellAnchor>
    <xdr:from>
      <xdr:col>27</xdr:col>
      <xdr:colOff>237240</xdr:colOff>
      <xdr:row>206</xdr:row>
      <xdr:rowOff>17340</xdr:rowOff>
    </xdr:from>
    <xdr:to>
      <xdr:col>28</xdr:col>
      <xdr:colOff>225120</xdr:colOff>
      <xdr:row>208</xdr:row>
      <xdr:rowOff>116700</xdr:rowOff>
    </xdr:to>
    <mc:AlternateContent xmlns:mc="http://schemas.openxmlformats.org/markup-compatibility/2006">
      <mc:Choice xmlns:xdr14="http://schemas.microsoft.com/office/excel/2010/spreadsheetDrawing" Requires="xdr14">
        <xdr:contentPart xmlns:r="http://schemas.openxmlformats.org/officeDocument/2006/relationships" r:id="rId18">
          <xdr14:nvContentPartPr>
            <xdr14:cNvPr id="23" name="Entrada de lápiz 22">
              <a:extLst>
                <a:ext uri="{FF2B5EF4-FFF2-40B4-BE49-F238E27FC236}">
                  <a16:creationId xmlns:a16="http://schemas.microsoft.com/office/drawing/2014/main" id="{00000000-0008-0000-0000-000017000000}"/>
                </a:ext>
              </a:extLst>
            </xdr14:cNvPr>
            <xdr14:cNvContentPartPr/>
          </xdr14:nvContentPartPr>
          <xdr14:nvPr macro=""/>
          <xdr14:xfrm>
            <a:off x="9501505" y="40546020"/>
            <a:ext cx="328295" cy="480060"/>
          </xdr14:xfrm>
        </xdr:contentPart>
      </mc:Choice>
      <mc:Fallback>
        <xdr:pic>
          <xdr:nvPicPr>
            <xdr:cNvPr id="23" name="Entrada de lápiz 22">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9"/>
            <a:stretch>
              <a:fillRect/>
            </a:stretch>
          </xdr:blipFill>
          <xdr:spPr>
            <a:xfrm>
              <a:off x="9484061" y="40527427"/>
              <a:ext cx="362834" cy="516873"/>
            </a:xfrm>
            <a:prstGeom prst="rect">
              <a:avLst/>
            </a:prstGeom>
          </xdr:spPr>
        </xdr:pic>
      </mc:Fallback>
    </mc:AlternateContent>
    <xdr:clientData/>
  </xdr:twoCellAnchor>
  <xdr:twoCellAnchor>
    <xdr:from>
      <xdr:col>29</xdr:col>
      <xdr:colOff>12840</xdr:colOff>
      <xdr:row>206</xdr:row>
      <xdr:rowOff>66300</xdr:rowOff>
    </xdr:from>
    <xdr:to>
      <xdr:col>29</xdr:col>
      <xdr:colOff>89160</xdr:colOff>
      <xdr:row>206</xdr:row>
      <xdr:rowOff>153420</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24" name="Entrada de lápiz 23">
              <a:extLst>
                <a:ext uri="{FF2B5EF4-FFF2-40B4-BE49-F238E27FC236}">
                  <a16:creationId xmlns:a16="http://schemas.microsoft.com/office/drawing/2014/main" id="{00000000-0008-0000-0000-000018000000}"/>
                </a:ext>
              </a:extLst>
            </xdr14:cNvPr>
            <xdr14:cNvContentPartPr/>
          </xdr14:nvContentPartPr>
          <xdr14:nvPr macro=""/>
          <xdr14:xfrm>
            <a:off x="9958070" y="40594915"/>
            <a:ext cx="76200" cy="86995"/>
          </xdr14:xfrm>
        </xdr:contentPart>
      </mc:Choice>
      <mc:Fallback>
        <xdr:pic>
          <xdr:nvPicPr>
            <xdr:cNvPr id="24" name="Entrada de lápiz 23">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1"/>
            <a:stretch>
              <a:fillRect/>
            </a:stretch>
          </xdr:blipFill>
          <xdr:spPr>
            <a:xfrm>
              <a:off x="9940098" y="40576941"/>
              <a:ext cx="111784" cy="122584"/>
            </a:xfrm>
            <a:prstGeom prst="rect">
              <a:avLst/>
            </a:prstGeom>
          </xdr:spPr>
        </xdr:pic>
      </mc:Fallback>
    </mc:AlternateContent>
    <xdr:clientData/>
  </xdr:twoCellAnchor>
  <xdr:twoCellAnchor>
    <xdr:from>
      <xdr:col>29</xdr:col>
      <xdr:colOff>251880</xdr:colOff>
      <xdr:row>205</xdr:row>
      <xdr:rowOff>90720</xdr:rowOff>
    </xdr:from>
    <xdr:to>
      <xdr:col>29</xdr:col>
      <xdr:colOff>280320</xdr:colOff>
      <xdr:row>206</xdr:row>
      <xdr:rowOff>174300</xdr:rowOff>
    </xdr:to>
    <mc:AlternateContent xmlns:mc="http://schemas.openxmlformats.org/markup-compatibility/2006">
      <mc:Choice xmlns:xdr14="http://schemas.microsoft.com/office/excel/2010/spreadsheetDrawing" Requires="xdr14">
        <xdr:contentPart xmlns:r="http://schemas.openxmlformats.org/officeDocument/2006/relationships" r:id="rId22">
          <xdr14:nvContentPartPr>
            <xdr14:cNvPr id="25" name="Entrada de lápiz 24">
              <a:extLst>
                <a:ext uri="{FF2B5EF4-FFF2-40B4-BE49-F238E27FC236}">
                  <a16:creationId xmlns:a16="http://schemas.microsoft.com/office/drawing/2014/main" id="{00000000-0008-0000-0000-000019000000}"/>
                </a:ext>
              </a:extLst>
            </xdr14:cNvPr>
            <xdr14:cNvContentPartPr/>
          </xdr14:nvContentPartPr>
          <xdr14:nvPr macro=""/>
          <xdr14:xfrm>
            <a:off x="10196830" y="40215185"/>
            <a:ext cx="28575" cy="487680"/>
          </xdr14:xfrm>
        </xdr:contentPart>
      </mc:Choice>
      <mc:Fallback>
        <xdr:pic>
          <xdr:nvPicPr>
            <xdr:cNvPr id="25" name="Entrada de lápiz 24">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3"/>
            <a:stretch>
              <a:fillRect/>
            </a:stretch>
          </xdr:blipFill>
          <xdr:spPr>
            <a:xfrm>
              <a:off x="10178745" y="40197176"/>
              <a:ext cx="64384" cy="523338"/>
            </a:xfrm>
            <a:prstGeom prst="rect">
              <a:avLst/>
            </a:prstGeom>
          </xdr:spPr>
        </xdr:pic>
      </mc:Fallback>
    </mc:AlternateContent>
    <xdr:clientData/>
  </xdr:twoCellAnchor>
  <xdr:twoCellAnchor>
    <xdr:from>
      <xdr:col>31</xdr:col>
      <xdr:colOff>165120</xdr:colOff>
      <xdr:row>205</xdr:row>
      <xdr:rowOff>302040</xdr:rowOff>
    </xdr:from>
    <xdr:to>
      <xdr:col>31</xdr:col>
      <xdr:colOff>179160</xdr:colOff>
      <xdr:row>206</xdr:row>
      <xdr:rowOff>46140</xdr:rowOff>
    </xdr:to>
    <mc:AlternateContent xmlns:mc="http://schemas.openxmlformats.org/markup-compatibility/2006">
      <mc:Choice xmlns:xdr14="http://schemas.microsoft.com/office/excel/2010/spreadsheetDrawing" Requires="xdr14">
        <xdr:contentPart xmlns:r="http://schemas.openxmlformats.org/officeDocument/2006/relationships" r:id="rId24">
          <xdr14:nvContentPartPr>
            <xdr14:cNvPr id="28" name="Entrada de lápiz 27">
              <a:extLst>
                <a:ext uri="{FF2B5EF4-FFF2-40B4-BE49-F238E27FC236}">
                  <a16:creationId xmlns:a16="http://schemas.microsoft.com/office/drawing/2014/main" id="{00000000-0008-0000-0000-00001C000000}"/>
                </a:ext>
              </a:extLst>
            </xdr14:cNvPr>
            <xdr14:cNvContentPartPr/>
          </xdr14:nvContentPartPr>
          <xdr14:nvPr macro=""/>
          <xdr14:xfrm>
            <a:off x="10702925" y="40426640"/>
            <a:ext cx="13970" cy="147955"/>
          </xdr14:xfrm>
        </xdr:contentPart>
      </mc:Choice>
      <mc:Fallback>
        <xdr:pic>
          <xdr:nvPicPr>
            <xdr:cNvPr id="28" name="Entrada de lápiz 27">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5"/>
            <a:stretch>
              <a:fillRect/>
            </a:stretch>
          </xdr:blipFill>
          <xdr:spPr>
            <a:xfrm>
              <a:off x="10685015" y="40408641"/>
              <a:ext cx="49432" cy="183594"/>
            </a:xfrm>
            <a:prstGeom prst="rect">
              <a:avLst/>
            </a:prstGeom>
          </xdr:spPr>
        </xdr:pic>
      </mc:Fallback>
    </mc:AlternateContent>
    <xdr:clientData/>
  </xdr:twoCellAnchor>
  <xdr:twoCellAnchor>
    <xdr:from>
      <xdr:col>30</xdr:col>
      <xdr:colOff>216000</xdr:colOff>
      <xdr:row>206</xdr:row>
      <xdr:rowOff>91860</xdr:rowOff>
    </xdr:from>
    <xdr:to>
      <xdr:col>31</xdr:col>
      <xdr:colOff>72960</xdr:colOff>
      <xdr:row>208</xdr:row>
      <xdr:rowOff>64140</xdr:rowOff>
    </xdr:to>
    <mc:AlternateContent xmlns:mc="http://schemas.openxmlformats.org/markup-compatibility/2006">
      <mc:Choice xmlns:xdr14="http://schemas.microsoft.com/office/excel/2010/spreadsheetDrawing" Requires="xdr14">
        <xdr:contentPart xmlns:r="http://schemas.openxmlformats.org/officeDocument/2006/relationships" r:id="rId26">
          <xdr14:nvContentPartPr>
            <xdr14:cNvPr id="29" name="Entrada de lápiz 28">
              <a:extLst>
                <a:ext uri="{FF2B5EF4-FFF2-40B4-BE49-F238E27FC236}">
                  <a16:creationId xmlns:a16="http://schemas.microsoft.com/office/drawing/2014/main" id="{00000000-0008-0000-0000-00001D000000}"/>
                </a:ext>
              </a:extLst>
            </xdr14:cNvPr>
            <xdr14:cNvContentPartPr/>
          </xdr14:nvContentPartPr>
          <xdr14:nvPr macro=""/>
          <xdr14:xfrm>
            <a:off x="10472420" y="40620315"/>
            <a:ext cx="137795" cy="353695"/>
          </xdr14:xfrm>
        </xdr:contentPart>
      </mc:Choice>
      <mc:Fallback>
        <xdr:pic>
          <xdr:nvPicPr>
            <xdr:cNvPr id="29" name="Entrada de lápiz 28">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7"/>
            <a:stretch>
              <a:fillRect/>
            </a:stretch>
          </xdr:blipFill>
          <xdr:spPr>
            <a:xfrm>
              <a:off x="10455450" y="40601461"/>
              <a:ext cx="171395" cy="391025"/>
            </a:xfrm>
            <a:prstGeom prst="rect">
              <a:avLst/>
            </a:prstGeom>
          </xdr:spPr>
        </xdr:pic>
      </mc:Fallback>
    </mc:AlternateContent>
    <xdr:clientData/>
  </xdr:twoCellAnchor>
  <xdr:twoCellAnchor>
    <xdr:from>
      <xdr:col>32</xdr:col>
      <xdr:colOff>147480</xdr:colOff>
      <xdr:row>206</xdr:row>
      <xdr:rowOff>55500</xdr:rowOff>
    </xdr:from>
    <xdr:to>
      <xdr:col>33</xdr:col>
      <xdr:colOff>199800</xdr:colOff>
      <xdr:row>207</xdr:row>
      <xdr:rowOff>23460</xdr:rowOff>
    </xdr:to>
    <mc:AlternateContent xmlns:mc="http://schemas.openxmlformats.org/markup-compatibility/2006">
      <mc:Choice xmlns:xdr14="http://schemas.microsoft.com/office/excel/2010/spreadsheetDrawing" Requires="xdr14">
        <xdr:contentPart xmlns:r="http://schemas.openxmlformats.org/officeDocument/2006/relationships" r:id="rId28">
          <xdr14:nvContentPartPr>
            <xdr14:cNvPr id="30" name="Entrada de lápiz 29">
              <a:extLst>
                <a:ext uri="{FF2B5EF4-FFF2-40B4-BE49-F238E27FC236}">
                  <a16:creationId xmlns:a16="http://schemas.microsoft.com/office/drawing/2014/main" id="{00000000-0008-0000-0000-00001E000000}"/>
                </a:ext>
              </a:extLst>
            </xdr14:cNvPr>
            <xdr14:cNvContentPartPr/>
          </xdr14:nvContentPartPr>
          <xdr14:nvPr macro=""/>
          <xdr14:xfrm>
            <a:off x="11055350" y="40584120"/>
            <a:ext cx="400050" cy="158115"/>
          </xdr14:xfrm>
        </xdr:contentPart>
      </mc:Choice>
      <mc:Fallback>
        <xdr:pic>
          <xdr:nvPicPr>
            <xdr:cNvPr id="30" name="Entrada de lápiz 29">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a:stretch>
              <a:fillRect/>
            </a:stretch>
          </xdr:blipFill>
          <xdr:spPr>
            <a:xfrm>
              <a:off x="11037819" y="40565252"/>
              <a:ext cx="434761" cy="195474"/>
            </a:xfrm>
            <a:prstGeom prst="rect">
              <a:avLst/>
            </a:prstGeom>
          </xdr:spPr>
        </xdr:pic>
      </mc:Fallback>
    </mc:AlternateContent>
    <xdr:clientData/>
  </xdr:twoCellAnchor>
  <xdr:twoCellAnchor>
    <xdr:from>
      <xdr:col>34</xdr:col>
      <xdr:colOff>176040</xdr:colOff>
      <xdr:row>205</xdr:row>
      <xdr:rowOff>320040</xdr:rowOff>
    </xdr:from>
    <xdr:to>
      <xdr:col>35</xdr:col>
      <xdr:colOff>97500</xdr:colOff>
      <xdr:row>208</xdr:row>
      <xdr:rowOff>68100</xdr:rowOff>
    </xdr:to>
    <mc:AlternateContent xmlns:mc="http://schemas.openxmlformats.org/markup-compatibility/2006">
      <mc:Choice xmlns:xdr14="http://schemas.microsoft.com/office/excel/2010/spreadsheetDrawing" Requires="xdr14">
        <xdr:contentPart xmlns:r="http://schemas.openxmlformats.org/officeDocument/2006/relationships" r:id="rId30">
          <xdr14:nvContentPartPr>
            <xdr14:cNvPr id="31" name="Entrada de lápiz 30">
              <a:extLst>
                <a:ext uri="{FF2B5EF4-FFF2-40B4-BE49-F238E27FC236}">
                  <a16:creationId xmlns:a16="http://schemas.microsoft.com/office/drawing/2014/main" id="{00000000-0008-0000-0000-00001F000000}"/>
                </a:ext>
              </a:extLst>
            </xdr14:cNvPr>
            <xdr14:cNvContentPartPr/>
          </xdr14:nvContentPartPr>
          <xdr14:nvPr macro=""/>
          <xdr14:xfrm>
            <a:off x="11757660" y="40445055"/>
            <a:ext cx="240030" cy="532765"/>
          </xdr14:xfrm>
        </xdr:contentPart>
      </mc:Choice>
      <mc:Fallback>
        <xdr:pic>
          <xdr:nvPicPr>
            <xdr:cNvPr id="31" name="Entrada de lápiz 30">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1"/>
            <a:stretch>
              <a:fillRect/>
            </a:stretch>
          </xdr:blipFill>
          <xdr:spPr>
            <a:xfrm>
              <a:off x="11740317" y="40426530"/>
              <a:ext cx="274370" cy="569444"/>
            </a:xfrm>
            <a:prstGeom prst="rect">
              <a:avLst/>
            </a:prstGeom>
          </xdr:spPr>
        </xdr:pic>
      </mc:Fallback>
    </mc:AlternateContent>
    <xdr:clientData/>
  </xdr:twoCellAnchor>
  <xdr:twoCellAnchor>
    <xdr:from>
      <xdr:col>36</xdr:col>
      <xdr:colOff>14460</xdr:colOff>
      <xdr:row>206</xdr:row>
      <xdr:rowOff>73860</xdr:rowOff>
    </xdr:from>
    <xdr:to>
      <xdr:col>37</xdr:col>
      <xdr:colOff>40020</xdr:colOff>
      <xdr:row>206</xdr:row>
      <xdr:rowOff>155580</xdr:rowOff>
    </xdr:to>
    <mc:AlternateContent xmlns:mc="http://schemas.openxmlformats.org/markup-compatibility/2006">
      <mc:Choice xmlns:xdr14="http://schemas.microsoft.com/office/excel/2010/spreadsheetDrawing" Requires="xdr14">
        <xdr:contentPart xmlns:r="http://schemas.openxmlformats.org/officeDocument/2006/relationships" r:id="rId32">
          <xdr14:nvContentPartPr>
            <xdr14:cNvPr id="32" name="Entrada de lápiz 31">
              <a:extLst>
                <a:ext uri="{FF2B5EF4-FFF2-40B4-BE49-F238E27FC236}">
                  <a16:creationId xmlns:a16="http://schemas.microsoft.com/office/drawing/2014/main" id="{00000000-0008-0000-0000-000020000000}"/>
                </a:ext>
              </a:extLst>
            </xdr14:cNvPr>
            <xdr14:cNvContentPartPr/>
          </xdr14:nvContentPartPr>
          <xdr14:nvPr macro=""/>
          <xdr14:xfrm>
            <a:off x="12240260" y="40602535"/>
            <a:ext cx="344805" cy="81915"/>
          </xdr14:xfrm>
        </xdr:contentPart>
      </mc:Choice>
      <mc:Fallback>
        <xdr:pic>
          <xdr:nvPicPr>
            <xdr:cNvPr id="32" name="Entrada de lápiz 31">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3"/>
            <a:stretch>
              <a:fillRect/>
            </a:stretch>
          </xdr:blipFill>
          <xdr:spPr>
            <a:xfrm>
              <a:off x="12222704" y="40584492"/>
              <a:ext cx="379566" cy="117640"/>
            </a:xfrm>
            <a:prstGeom prst="rect">
              <a:avLst/>
            </a:prstGeom>
          </xdr:spPr>
        </xdr:pic>
      </mc:Fallback>
    </mc:AlternateContent>
    <xdr:clientData/>
  </xdr:twoCellAnchor>
  <xdr:twoCellAnchor>
    <xdr:from>
      <xdr:col>37</xdr:col>
      <xdr:colOff>142980</xdr:colOff>
      <xdr:row>206</xdr:row>
      <xdr:rowOff>97980</xdr:rowOff>
    </xdr:from>
    <xdr:to>
      <xdr:col>37</xdr:col>
      <xdr:colOff>225060</xdr:colOff>
      <xdr:row>206</xdr:row>
      <xdr:rowOff>153060</xdr:rowOff>
    </xdr:to>
    <mc:AlternateContent xmlns:mc="http://schemas.openxmlformats.org/markup-compatibility/2006">
      <mc:Choice xmlns:xdr14="http://schemas.microsoft.com/office/excel/2010/spreadsheetDrawing" Requires="xdr14">
        <xdr:contentPart xmlns:r="http://schemas.openxmlformats.org/officeDocument/2006/relationships" r:id="rId34">
          <xdr14:nvContentPartPr>
            <xdr14:cNvPr id="33" name="Entrada de lápiz 32">
              <a:extLst>
                <a:ext uri="{FF2B5EF4-FFF2-40B4-BE49-F238E27FC236}">
                  <a16:creationId xmlns:a16="http://schemas.microsoft.com/office/drawing/2014/main" id="{00000000-0008-0000-0000-000021000000}"/>
                </a:ext>
              </a:extLst>
            </xdr14:cNvPr>
            <xdr14:cNvContentPartPr/>
          </xdr14:nvContentPartPr>
          <xdr14:nvPr macro=""/>
          <xdr14:xfrm>
            <a:off x="12687935" y="40626665"/>
            <a:ext cx="81915" cy="55245"/>
          </xdr14:xfrm>
        </xdr:contentPart>
      </mc:Choice>
      <mc:Fallback>
        <xdr:pic>
          <xdr:nvPicPr>
            <xdr:cNvPr id="33" name="Entrada de lápiz 32">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5"/>
            <a:stretch>
              <a:fillRect/>
            </a:stretch>
          </xdr:blipFill>
          <xdr:spPr>
            <a:xfrm>
              <a:off x="12669971" y="40608611"/>
              <a:ext cx="117483" cy="90992"/>
            </a:xfrm>
            <a:prstGeom prst="rect">
              <a:avLst/>
            </a:prstGeom>
          </xdr:spPr>
        </xdr:pic>
      </mc:Fallback>
    </mc:AlternateContent>
    <xdr:clientData/>
  </xdr:twoCellAnchor>
  <xdr:twoCellAnchor>
    <xdr:from>
      <xdr:col>37</xdr:col>
      <xdr:colOff>134700</xdr:colOff>
      <xdr:row>205</xdr:row>
      <xdr:rowOff>275760</xdr:rowOff>
    </xdr:from>
    <xdr:to>
      <xdr:col>37</xdr:col>
      <xdr:colOff>166020</xdr:colOff>
      <xdr:row>205</xdr:row>
      <xdr:rowOff>329040</xdr:rowOff>
    </xdr:to>
    <mc:AlternateContent xmlns:mc="http://schemas.openxmlformats.org/markup-compatibility/2006">
      <mc:Choice xmlns:xdr14="http://schemas.microsoft.com/office/excel/2010/spreadsheetDrawing" Requires="xdr14">
        <xdr:contentPart xmlns:r="http://schemas.openxmlformats.org/officeDocument/2006/relationships" r:id="rId36">
          <xdr14:nvContentPartPr>
            <xdr14:cNvPr id="34" name="Entrada de lápiz 33">
              <a:extLst>
                <a:ext uri="{FF2B5EF4-FFF2-40B4-BE49-F238E27FC236}">
                  <a16:creationId xmlns:a16="http://schemas.microsoft.com/office/drawing/2014/main" id="{00000000-0008-0000-0000-000022000000}"/>
                </a:ext>
              </a:extLst>
            </xdr14:cNvPr>
            <xdr14:cNvContentPartPr/>
          </xdr14:nvContentPartPr>
          <xdr14:nvPr macro=""/>
          <xdr14:xfrm>
            <a:off x="12679680" y="40400605"/>
            <a:ext cx="31115" cy="53340"/>
          </xdr14:xfrm>
        </xdr:contentPart>
      </mc:Choice>
      <mc:Fallback>
        <xdr:pic>
          <xdr:nvPicPr>
            <xdr:cNvPr id="34" name="Entrada de lápiz 33">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7"/>
            <a:stretch>
              <a:fillRect/>
            </a:stretch>
          </xdr:blipFill>
          <xdr:spPr>
            <a:xfrm>
              <a:off x="12661798" y="40382585"/>
              <a:ext cx="66522" cy="89020"/>
            </a:xfrm>
            <a:prstGeom prst="rect">
              <a:avLst/>
            </a:prstGeom>
          </xdr:spPr>
        </xdr:pic>
      </mc:Fallback>
    </mc:AlternateContent>
    <xdr:clientData/>
  </xdr:twoCellAnchor>
  <xdr:twoCellAnchor>
    <xdr:from>
      <xdr:col>39</xdr:col>
      <xdr:colOff>130140</xdr:colOff>
      <xdr:row>206</xdr:row>
      <xdr:rowOff>7980</xdr:rowOff>
    </xdr:from>
    <xdr:to>
      <xdr:col>39</xdr:col>
      <xdr:colOff>207540</xdr:colOff>
      <xdr:row>207</xdr:row>
      <xdr:rowOff>72420</xdr:rowOff>
    </xdr:to>
    <mc:AlternateContent xmlns:mc="http://schemas.openxmlformats.org/markup-compatibility/2006">
      <mc:Choice xmlns:xdr14="http://schemas.microsoft.com/office/excel/2010/spreadsheetDrawing" Requires="xdr14">
        <xdr:contentPart xmlns:r="http://schemas.openxmlformats.org/officeDocument/2006/relationships" r:id="rId38">
          <xdr14:nvContentPartPr>
            <xdr14:cNvPr id="39" name="Entrada de lápiz 38">
              <a:extLst>
                <a:ext uri="{FF2B5EF4-FFF2-40B4-BE49-F238E27FC236}">
                  <a16:creationId xmlns:a16="http://schemas.microsoft.com/office/drawing/2014/main" id="{00000000-0008-0000-0000-000027000000}"/>
                </a:ext>
              </a:extLst>
            </xdr14:cNvPr>
            <xdr14:cNvContentPartPr/>
          </xdr14:nvContentPartPr>
          <xdr14:nvPr macro=""/>
          <xdr14:xfrm>
            <a:off x="13355955" y="40536495"/>
            <a:ext cx="77470" cy="255270"/>
          </xdr14:xfrm>
        </xdr:contentPart>
      </mc:Choice>
      <mc:Fallback>
        <xdr:pic>
          <xdr:nvPicPr>
            <xdr:cNvPr id="39" name="Entrada de lápiz 38">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9"/>
            <a:stretch>
              <a:fillRect/>
            </a:stretch>
          </xdr:blipFill>
          <xdr:spPr>
            <a:xfrm>
              <a:off x="13337939" y="40517916"/>
              <a:ext cx="113142" cy="292056"/>
            </a:xfrm>
            <a:prstGeom prst="rect">
              <a:avLst/>
            </a:prstGeom>
          </xdr:spPr>
        </xdr:pic>
      </mc:Fallback>
    </mc:AlternateContent>
    <xdr:clientData/>
  </xdr:twoCellAnchor>
  <xdr:twoCellAnchor>
    <xdr:from>
      <xdr:col>38</xdr:col>
      <xdr:colOff>76620</xdr:colOff>
      <xdr:row>205</xdr:row>
      <xdr:rowOff>235800</xdr:rowOff>
    </xdr:from>
    <xdr:to>
      <xdr:col>38</xdr:col>
      <xdr:colOff>258780</xdr:colOff>
      <xdr:row>206</xdr:row>
      <xdr:rowOff>166740</xdr:rowOff>
    </xdr:to>
    <mc:AlternateContent xmlns:mc="http://schemas.openxmlformats.org/markup-compatibility/2006">
      <mc:Choice xmlns:xdr14="http://schemas.microsoft.com/office/excel/2010/spreadsheetDrawing" Requires="xdr14">
        <xdr:contentPart xmlns:r="http://schemas.openxmlformats.org/officeDocument/2006/relationships" r:id="rId40">
          <xdr14:nvContentPartPr>
            <xdr14:cNvPr id="41" name="Entrada de lápiz 40">
              <a:extLst>
                <a:ext uri="{FF2B5EF4-FFF2-40B4-BE49-F238E27FC236}">
                  <a16:creationId xmlns:a16="http://schemas.microsoft.com/office/drawing/2014/main" id="{00000000-0008-0000-0000-000029000000}"/>
                </a:ext>
              </a:extLst>
            </xdr14:cNvPr>
            <xdr14:cNvContentPartPr/>
          </xdr14:nvContentPartPr>
          <xdr14:nvPr macro=""/>
          <xdr14:xfrm>
            <a:off x="12976860" y="40360600"/>
            <a:ext cx="182245" cy="334645"/>
          </xdr14:xfrm>
        </xdr:contentPart>
      </mc:Choice>
      <mc:Fallback>
        <xdr:pic>
          <xdr:nvPicPr>
            <xdr:cNvPr id="41" name="Entrada de lápiz 40">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1"/>
            <a:stretch>
              <a:fillRect/>
            </a:stretch>
          </xdr:blipFill>
          <xdr:spPr>
            <a:xfrm>
              <a:off x="12958887" y="40342608"/>
              <a:ext cx="217831" cy="370269"/>
            </a:xfrm>
            <a:prstGeom prst="rect">
              <a:avLst/>
            </a:prstGeom>
          </xdr:spPr>
        </xdr:pic>
      </mc:Fallback>
    </mc:AlternateContent>
    <xdr:clientData/>
  </xdr:twoCellAnchor>
  <xdr:twoCellAnchor>
    <xdr:from>
      <xdr:col>2</xdr:col>
      <xdr:colOff>335280</xdr:colOff>
      <xdr:row>257</xdr:row>
      <xdr:rowOff>76201</xdr:rowOff>
    </xdr:from>
    <xdr:to>
      <xdr:col>4</xdr:col>
      <xdr:colOff>304800</xdr:colOff>
      <xdr:row>259</xdr:row>
      <xdr:rowOff>53341</xdr:rowOff>
    </xdr:to>
    <xdr:sp macro="" textlink="">
      <xdr:nvSpPr>
        <xdr:cNvPr id="35" name="Flecha: a la derecha con bandas 34">
          <a:extLst>
            <a:ext uri="{FF2B5EF4-FFF2-40B4-BE49-F238E27FC236}">
              <a16:creationId xmlns:a16="http://schemas.microsoft.com/office/drawing/2014/main" id="{00000000-0008-0000-0000-000023000000}"/>
            </a:ext>
          </a:extLst>
        </xdr:cNvPr>
        <xdr:cNvSpPr/>
      </xdr:nvSpPr>
      <xdr:spPr>
        <a:xfrm>
          <a:off x="1275715" y="50360580"/>
          <a:ext cx="695325" cy="3581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175260</xdr:colOff>
      <xdr:row>268</xdr:row>
      <xdr:rowOff>38100</xdr:rowOff>
    </xdr:from>
    <xdr:to>
      <xdr:col>3</xdr:col>
      <xdr:colOff>205740</xdr:colOff>
      <xdr:row>276</xdr:row>
      <xdr:rowOff>19050</xdr:rowOff>
    </xdr:to>
    <xdr:pic>
      <xdr:nvPicPr>
        <xdr:cNvPr id="36" name="Imagen 35">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175260" y="52465605"/>
          <a:ext cx="1341120"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207</xdr:row>
      <xdr:rowOff>102870</xdr:rowOff>
    </xdr:from>
    <xdr:to>
      <xdr:col>8</xdr:col>
      <xdr:colOff>243840</xdr:colOff>
      <xdr:row>211</xdr:row>
      <xdr:rowOff>123825</xdr:rowOff>
    </xdr:to>
    <xdr:sp macro="" textlink="">
      <xdr:nvSpPr>
        <xdr:cNvPr id="37" name="Flecha: a la derecha con bandas 36">
          <a:extLst>
            <a:ext uri="{FF2B5EF4-FFF2-40B4-BE49-F238E27FC236}">
              <a16:creationId xmlns:a16="http://schemas.microsoft.com/office/drawing/2014/main" id="{00000000-0008-0000-0000-000025000000}"/>
            </a:ext>
          </a:extLst>
        </xdr:cNvPr>
        <xdr:cNvSpPr/>
      </xdr:nvSpPr>
      <xdr:spPr>
        <a:xfrm>
          <a:off x="2680970" y="40822245"/>
          <a:ext cx="599440" cy="78295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35</xdr:col>
      <xdr:colOff>167400</xdr:colOff>
      <xdr:row>203</xdr:row>
      <xdr:rowOff>136860</xdr:rowOff>
    </xdr:from>
    <xdr:to>
      <xdr:col>35</xdr:col>
      <xdr:colOff>167760</xdr:colOff>
      <xdr:row>203</xdr:row>
      <xdr:rowOff>137220</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45" name="Entrada de lápiz 44">
              <a:extLst>
                <a:ext uri="{FF2B5EF4-FFF2-40B4-BE49-F238E27FC236}">
                  <a16:creationId xmlns:a16="http://schemas.microsoft.com/office/drawing/2014/main" id="{00000000-0008-0000-0000-00002D000000}"/>
                </a:ext>
              </a:extLst>
            </xdr14:cNvPr>
            <xdr14:cNvContentPartPr/>
          </xdr14:nvContentPartPr>
          <xdr14:nvPr macro=""/>
          <xdr14:xfrm>
            <a:off x="12067540" y="39880540"/>
            <a:ext cx="635" cy="635"/>
          </xdr14:xfrm>
        </xdr:contentPart>
      </mc:Choice>
      <mc:Fallback>
        <xdr:pic>
          <xdr:nvPicPr>
            <xdr:cNvPr id="45" name="Entrada de lápiz 44">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a:stretch>
              <a:fillRect/>
            </a:stretch>
          </xdr:blipFill>
          <xdr:spPr>
            <a:xfrm>
              <a:off x="12051665" y="39848790"/>
              <a:ext cx="32068" cy="63500"/>
            </a:xfrm>
            <a:prstGeom prst="rect">
              <a:avLst/>
            </a:prstGeom>
          </xdr:spPr>
        </xdr:pic>
      </mc:Fallback>
    </mc:AlternateContent>
    <xdr:clientData/>
  </xdr:twoCellAnchor>
  <xdr:twoCellAnchor>
    <xdr:from>
      <xdr:col>10</xdr:col>
      <xdr:colOff>39360</xdr:colOff>
      <xdr:row>201</xdr:row>
      <xdr:rowOff>167100</xdr:rowOff>
    </xdr:from>
    <xdr:to>
      <xdr:col>17</xdr:col>
      <xdr:colOff>213660</xdr:colOff>
      <xdr:row>207</xdr:row>
      <xdr:rowOff>54120</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47" name="Entrada de lápiz 46">
              <a:extLst>
                <a:ext uri="{FF2B5EF4-FFF2-40B4-BE49-F238E27FC236}">
                  <a16:creationId xmlns:a16="http://schemas.microsoft.com/office/drawing/2014/main" id="{00000000-0008-0000-0000-00002F000000}"/>
                </a:ext>
              </a:extLst>
            </xdr14:cNvPr>
            <xdr14:cNvContentPartPr/>
          </xdr14:nvContentPartPr>
          <xdr14:nvPr macro=""/>
          <xdr14:xfrm>
            <a:off x="3764280" y="39530020"/>
            <a:ext cx="2596515" cy="1243330"/>
          </xdr14:xfrm>
        </xdr:contentPart>
      </mc:Choice>
      <mc:Fallback>
        <xdr:pic>
          <xdr:nvPicPr>
            <xdr:cNvPr id="47" name="Entrada de lápiz 46">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a:stretch>
              <a:fillRect/>
            </a:stretch>
          </xdr:blipFill>
          <xdr:spPr>
            <a:xfrm>
              <a:off x="3746750" y="39511452"/>
              <a:ext cx="2631224" cy="1280095"/>
            </a:xfrm>
            <a:prstGeom prst="rect">
              <a:avLst/>
            </a:prstGeom>
          </xdr:spPr>
        </xdr:pic>
      </mc:Fallback>
    </mc:AlternateContent>
    <xdr:clientData/>
  </xdr:twoCellAnchor>
  <xdr:twoCellAnchor>
    <xdr:from>
      <xdr:col>5</xdr:col>
      <xdr:colOff>304800</xdr:colOff>
      <xdr:row>300</xdr:row>
      <xdr:rowOff>175261</xdr:rowOff>
    </xdr:from>
    <xdr:to>
      <xdr:col>7</xdr:col>
      <xdr:colOff>236220</xdr:colOff>
      <xdr:row>304</xdr:row>
      <xdr:rowOff>76201</xdr:rowOff>
    </xdr:to>
    <xdr:sp macro="" textlink="">
      <xdr:nvSpPr>
        <xdr:cNvPr id="51" name="Flecha: a la derecha con bandas 50">
          <a:extLst>
            <a:ext uri="{FF2B5EF4-FFF2-40B4-BE49-F238E27FC236}">
              <a16:creationId xmlns:a16="http://schemas.microsoft.com/office/drawing/2014/main" id="{00000000-0008-0000-0000-000033000000}"/>
            </a:ext>
          </a:extLst>
        </xdr:cNvPr>
        <xdr:cNvSpPr/>
      </xdr:nvSpPr>
      <xdr:spPr>
        <a:xfrm>
          <a:off x="2326640" y="58698765"/>
          <a:ext cx="590550" cy="6629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14</xdr:col>
      <xdr:colOff>274320</xdr:colOff>
      <xdr:row>158</xdr:row>
      <xdr:rowOff>91440</xdr:rowOff>
    </xdr:from>
    <xdr:to>
      <xdr:col>15</xdr:col>
      <xdr:colOff>65042</xdr:colOff>
      <xdr:row>161</xdr:row>
      <xdr:rowOff>33691</xdr:rowOff>
    </xdr:to>
    <xdr:sp macro="" textlink="">
      <xdr:nvSpPr>
        <xdr:cNvPr id="38" name="Flecha: a la derecha con bandas 37">
          <a:extLst>
            <a:ext uri="{FF2B5EF4-FFF2-40B4-BE49-F238E27FC236}">
              <a16:creationId xmlns:a16="http://schemas.microsoft.com/office/drawing/2014/main" id="{00000000-0008-0000-0000-000026000000}"/>
            </a:ext>
          </a:extLst>
        </xdr:cNvPr>
        <xdr:cNvSpPr/>
      </xdr:nvSpPr>
      <xdr:spPr>
        <a:xfrm>
          <a:off x="5488940" y="31592520"/>
          <a:ext cx="93980" cy="51371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21</xdr:col>
      <xdr:colOff>182880</xdr:colOff>
      <xdr:row>158</xdr:row>
      <xdr:rowOff>83820</xdr:rowOff>
    </xdr:from>
    <xdr:to>
      <xdr:col>21</xdr:col>
      <xdr:colOff>354602</xdr:colOff>
      <xdr:row>161</xdr:row>
      <xdr:rowOff>26071</xdr:rowOff>
    </xdr:to>
    <xdr:sp macro="" textlink="">
      <xdr:nvSpPr>
        <xdr:cNvPr id="42" name="Flecha: a la derecha con bandas 41">
          <a:extLst>
            <a:ext uri="{FF2B5EF4-FFF2-40B4-BE49-F238E27FC236}">
              <a16:creationId xmlns:a16="http://schemas.microsoft.com/office/drawing/2014/main" id="{00000000-0008-0000-0000-00002A000000}"/>
            </a:ext>
          </a:extLst>
        </xdr:cNvPr>
        <xdr:cNvSpPr/>
      </xdr:nvSpPr>
      <xdr:spPr>
        <a:xfrm>
          <a:off x="7611110" y="31584900"/>
          <a:ext cx="150495" cy="51371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281940</xdr:colOff>
      <xdr:row>301</xdr:row>
      <xdr:rowOff>121921</xdr:rowOff>
    </xdr:from>
    <xdr:to>
      <xdr:col>15</xdr:col>
      <xdr:colOff>152400</xdr:colOff>
      <xdr:row>305</xdr:row>
      <xdr:rowOff>22861</xdr:rowOff>
    </xdr:to>
    <xdr:sp macro="" textlink="">
      <xdr:nvSpPr>
        <xdr:cNvPr id="43" name="Flecha: a la derecha con bandas 42">
          <a:extLst>
            <a:ext uri="{FF2B5EF4-FFF2-40B4-BE49-F238E27FC236}">
              <a16:creationId xmlns:a16="http://schemas.microsoft.com/office/drawing/2014/main" id="{00000000-0008-0000-0000-00002B000000}"/>
            </a:ext>
          </a:extLst>
        </xdr:cNvPr>
        <xdr:cNvSpPr/>
      </xdr:nvSpPr>
      <xdr:spPr>
        <a:xfrm>
          <a:off x="5118735" y="58835925"/>
          <a:ext cx="551815" cy="6629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6</xdr:col>
      <xdr:colOff>121920</xdr:colOff>
      <xdr:row>315</xdr:row>
      <xdr:rowOff>121920</xdr:rowOff>
    </xdr:from>
    <xdr:to>
      <xdr:col>7</xdr:col>
      <xdr:colOff>264355</xdr:colOff>
      <xdr:row>318</xdr:row>
      <xdr:rowOff>57150</xdr:rowOff>
    </xdr:to>
    <xdr:pic>
      <xdr:nvPicPr>
        <xdr:cNvPr id="44" name="Imagen 4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484120" y="61624845"/>
          <a:ext cx="461010" cy="506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259080</xdr:colOff>
      <xdr:row>315</xdr:row>
      <xdr:rowOff>83820</xdr:rowOff>
    </xdr:from>
    <xdr:to>
      <xdr:col>24</xdr:col>
      <xdr:colOff>618</xdr:colOff>
      <xdr:row>318</xdr:row>
      <xdr:rowOff>1</xdr:rowOff>
    </xdr:to>
    <xdr:pic>
      <xdr:nvPicPr>
        <xdr:cNvPr id="46" name="Imagen 45">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8020685" y="61586745"/>
          <a:ext cx="40005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99060</xdr:colOff>
      <xdr:row>315</xdr:row>
      <xdr:rowOff>167640</xdr:rowOff>
    </xdr:from>
    <xdr:to>
      <xdr:col>15</xdr:col>
      <xdr:colOff>251020</xdr:colOff>
      <xdr:row>318</xdr:row>
      <xdr:rowOff>91440</xdr:rowOff>
    </xdr:to>
    <xdr:pic>
      <xdr:nvPicPr>
        <xdr:cNvPr id="48" name="Imagen 47">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5313680" y="61670565"/>
          <a:ext cx="455295"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53340</xdr:colOff>
      <xdr:row>333</xdr:row>
      <xdr:rowOff>22861</xdr:rowOff>
    </xdr:from>
    <xdr:to>
      <xdr:col>5</xdr:col>
      <xdr:colOff>83820</xdr:colOff>
      <xdr:row>335</xdr:row>
      <xdr:rowOff>68580</xdr:rowOff>
    </xdr:to>
    <xdr:sp macro="" textlink="">
      <xdr:nvSpPr>
        <xdr:cNvPr id="49" name="Flecha: a la derecha con bandas 48">
          <a:extLst>
            <a:ext uri="{FF2B5EF4-FFF2-40B4-BE49-F238E27FC236}">
              <a16:creationId xmlns:a16="http://schemas.microsoft.com/office/drawing/2014/main" id="{00000000-0008-0000-0000-000031000000}"/>
            </a:ext>
          </a:extLst>
        </xdr:cNvPr>
        <xdr:cNvSpPr/>
      </xdr:nvSpPr>
      <xdr:spPr>
        <a:xfrm>
          <a:off x="993775" y="64954785"/>
          <a:ext cx="1111885"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114300</xdr:colOff>
      <xdr:row>268</xdr:row>
      <xdr:rowOff>66751</xdr:rowOff>
    </xdr:from>
    <xdr:to>
      <xdr:col>8</xdr:col>
      <xdr:colOff>167640</xdr:colOff>
      <xdr:row>276</xdr:row>
      <xdr:rowOff>59055</xdr:rowOff>
    </xdr:to>
    <xdr:pic>
      <xdr:nvPicPr>
        <xdr:cNvPr id="52" name="Imagen 51">
          <a:extLst>
            <a:ext uri="{FF2B5EF4-FFF2-40B4-BE49-F238E27FC236}">
              <a16:creationId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a:xfrm>
          <a:off x="2136140" y="52494180"/>
          <a:ext cx="106807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188895</xdr:colOff>
      <xdr:row>25</xdr:row>
      <xdr:rowOff>57825</xdr:rowOff>
    </xdr:from>
    <xdr:to>
      <xdr:col>19</xdr:col>
      <xdr:colOff>257880</xdr:colOff>
      <xdr:row>25</xdr:row>
      <xdr:rowOff>160065</xdr:rowOff>
    </xdr:to>
    <mc:AlternateContent xmlns:mc="http://schemas.openxmlformats.org/markup-compatibility/2006">
      <mc:Choice xmlns:xdr14="http://schemas.microsoft.com/office/excel/2010/spreadsheetDrawing" Requires="xdr14">
        <xdr:contentPart xmlns:r="http://schemas.openxmlformats.org/officeDocument/2006/relationships" r:id="rId48">
          <xdr14:nvContentPartPr>
            <xdr14:cNvPr id="15" name="Entrada de lápiz 14">
              <a:extLst>
                <a:ext uri="{FF2B5EF4-FFF2-40B4-BE49-F238E27FC236}">
                  <a16:creationId xmlns:a16="http://schemas.microsoft.com/office/drawing/2014/main" id="{00000000-0008-0000-0000-00000F000000}"/>
                </a:ext>
              </a:extLst>
            </xdr14:cNvPr>
            <xdr14:cNvContentPartPr/>
          </xdr14:nvContentPartPr>
          <xdr14:nvPr macro=""/>
          <xdr14:xfrm>
            <a:off x="6336030" y="5673725"/>
            <a:ext cx="683260" cy="102235"/>
          </xdr14:xfrm>
        </xdr:contentPart>
      </mc:Choice>
      <mc:Fallback>
        <xdr:pic>
          <xdr:nvPicPr>
            <xdr:cNvPr id="15" name="Entrada de lápiz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49"/>
            <a:stretch>
              <a:fillRect/>
            </a:stretch>
          </xdr:blipFill>
          <xdr:spPr>
            <a:xfrm>
              <a:off x="6318502" y="5655726"/>
              <a:ext cx="717966" cy="137873"/>
            </a:xfrm>
            <a:prstGeom prst="rect">
              <a:avLst/>
            </a:prstGeom>
          </xdr:spPr>
        </xdr:pic>
      </mc:Fallback>
    </mc:AlternateContent>
    <xdr:clientData/>
  </xdr:twoCellAnchor>
  <xdr:twoCellAnchor>
    <xdr:from>
      <xdr:col>21</xdr:col>
      <xdr:colOff>246240</xdr:colOff>
      <xdr:row>25</xdr:row>
      <xdr:rowOff>164535</xdr:rowOff>
    </xdr:from>
    <xdr:to>
      <xdr:col>21</xdr:col>
      <xdr:colOff>246600</xdr:colOff>
      <xdr:row>25</xdr:row>
      <xdr:rowOff>164895</xdr:rowOff>
    </xdr:to>
    <mc:AlternateContent xmlns:mc="http://schemas.openxmlformats.org/markup-compatibility/2006">
      <mc:Choice xmlns:xdr14="http://schemas.microsoft.com/office/excel/2010/spreadsheetDrawing" Requires="xdr14">
        <xdr:contentPart xmlns:r="http://schemas.openxmlformats.org/officeDocument/2006/relationships" r:id="rId50">
          <xdr14:nvContentPartPr>
            <xdr14:cNvPr id="50" name="Entrada de lápiz 49">
              <a:extLst>
                <a:ext uri="{FF2B5EF4-FFF2-40B4-BE49-F238E27FC236}">
                  <a16:creationId xmlns:a16="http://schemas.microsoft.com/office/drawing/2014/main" id="{00000000-0008-0000-0000-000032000000}"/>
                </a:ext>
              </a:extLst>
            </xdr14:cNvPr>
            <xdr14:cNvContentPartPr/>
          </xdr14:nvContentPartPr>
          <xdr14:nvPr macro=""/>
          <xdr14:xfrm>
            <a:off x="7673975" y="5780405"/>
            <a:ext cx="635" cy="0"/>
          </xdr14:xfrm>
        </xdr:contentPart>
      </mc:Choice>
      <mc:Fallback>
        <xdr:pic>
          <xdr:nvPicPr>
            <xdr:cNvPr id="50" name="Entrada de lápiz 49">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51"/>
            <a:stretch>
              <a:fillRect/>
            </a:stretch>
          </xdr:blipFill>
          <xdr:spPr>
            <a:xfrm>
              <a:off x="7642225" y="5780405"/>
              <a:ext cx="63500" cy="0"/>
            </a:xfrm>
            <a:prstGeom prst="rect">
              <a:avLst/>
            </a:prstGeom>
          </xdr:spPr>
        </xdr:pic>
      </mc:Fallback>
    </mc:AlternateContent>
    <xdr:clientData/>
  </xdr:twoCellAnchor>
  <xdr:twoCellAnchor>
    <xdr:from>
      <xdr:col>23</xdr:col>
      <xdr:colOff>250080</xdr:colOff>
      <xdr:row>328</xdr:row>
      <xdr:rowOff>86970</xdr:rowOff>
    </xdr:from>
    <xdr:to>
      <xdr:col>26</xdr:col>
      <xdr:colOff>208515</xdr:colOff>
      <xdr:row>330</xdr:row>
      <xdr:rowOff>69390</xdr:rowOff>
    </xdr:to>
    <mc:AlternateContent xmlns:mc="http://schemas.openxmlformats.org/markup-compatibility/2006">
      <mc:Choice xmlns:xdr14="http://schemas.microsoft.com/office/excel/2010/spreadsheetDrawing" Requires="xdr14">
        <xdr:contentPart xmlns:r="http://schemas.openxmlformats.org/officeDocument/2006/relationships" r:id="rId52">
          <xdr14:nvContentPartPr>
            <xdr14:cNvPr id="453" name="Entrada de lápiz 452">
              <a:extLst>
                <a:ext uri="{FF2B5EF4-FFF2-40B4-BE49-F238E27FC236}">
                  <a16:creationId xmlns:a16="http://schemas.microsoft.com/office/drawing/2014/main" id="{00000000-0008-0000-0000-0000C5010000}"/>
                </a:ext>
              </a:extLst>
            </xdr14:cNvPr>
            <xdr14:cNvContentPartPr/>
          </xdr14:nvContentPartPr>
          <xdr14:nvPr macro=""/>
          <xdr14:xfrm>
            <a:off x="8329930" y="64065785"/>
            <a:ext cx="876300" cy="363855"/>
          </xdr14:xfrm>
        </xdr:contentPart>
      </mc:Choice>
      <mc:Fallback>
        <xdr:pic>
          <xdr:nvPicPr>
            <xdr:cNvPr id="453" name="Entrada de lápiz 452">
              <a:extLst>
                <a:ext uri="{FF2B5EF4-FFF2-40B4-BE49-F238E27FC236}">
                  <a16:creationId xmlns:a16="http://schemas.microsoft.com/office/drawing/2014/main" id="{00000000-0008-0000-0000-0000C5010000}"/>
                </a:ext>
              </a:extLst>
            </xdr:cNvPr>
            <xdr:cNvPicPr/>
          </xdr:nvPicPr>
          <xdr:blipFill>
            <a:blip xmlns:r="http://schemas.openxmlformats.org/officeDocument/2006/relationships" r:embed="rId53"/>
            <a:stretch>
              <a:fillRect/>
            </a:stretch>
          </xdr:blipFill>
          <xdr:spPr>
            <a:xfrm>
              <a:off x="8312584" y="64046554"/>
              <a:ext cx="910644" cy="401933"/>
            </a:xfrm>
            <a:prstGeom prst="rect">
              <a:avLst/>
            </a:prstGeom>
          </xdr:spPr>
        </xdr:pic>
      </mc:Fallback>
    </mc:AlternateContent>
    <xdr:clientData/>
  </xdr:twoCellAnchor>
  <xdr:twoCellAnchor>
    <xdr:from>
      <xdr:col>15</xdr:col>
      <xdr:colOff>212205</xdr:colOff>
      <xdr:row>328</xdr:row>
      <xdr:rowOff>65940</xdr:rowOff>
    </xdr:from>
    <xdr:to>
      <xdr:col>23</xdr:col>
      <xdr:colOff>21255</xdr:colOff>
      <xdr:row>330</xdr:row>
      <xdr:rowOff>107865</xdr:rowOff>
    </xdr:to>
    <mc:AlternateContent xmlns:mc="http://schemas.openxmlformats.org/markup-compatibility/2006">
      <mc:Choice xmlns:xdr14="http://schemas.microsoft.com/office/excel/2010/spreadsheetDrawing" Requires="xdr14">
        <xdr:contentPart xmlns:r="http://schemas.openxmlformats.org/officeDocument/2006/relationships" r:id="rId54">
          <xdr14:nvContentPartPr>
            <xdr14:cNvPr id="454" name="Entrada de lápiz 453">
              <a:extLst>
                <a:ext uri="{FF2B5EF4-FFF2-40B4-BE49-F238E27FC236}">
                  <a16:creationId xmlns:a16="http://schemas.microsoft.com/office/drawing/2014/main" id="{00000000-0008-0000-0000-0000C6010000}"/>
                </a:ext>
              </a:extLst>
            </xdr14:cNvPr>
            <xdr14:cNvContentPartPr/>
          </xdr14:nvContentPartPr>
          <xdr14:nvPr macro=""/>
          <xdr14:xfrm>
            <a:off x="5730240" y="64044830"/>
            <a:ext cx="2371090" cy="422910"/>
          </xdr14:xfrm>
        </xdr:contentPart>
      </mc:Choice>
      <mc:Fallback>
        <xdr:pic>
          <xdr:nvPicPr>
            <xdr:cNvPr id="454" name="Entrada de lápiz 453">
              <a:extLst>
                <a:ext uri="{FF2B5EF4-FFF2-40B4-BE49-F238E27FC236}">
                  <a16:creationId xmlns:a16="http://schemas.microsoft.com/office/drawing/2014/main" id="{00000000-0008-0000-0000-0000C6010000}"/>
                </a:ext>
              </a:extLst>
            </xdr:cNvPr>
            <xdr:cNvPicPr/>
          </xdr:nvPicPr>
          <xdr:blipFill>
            <a:blip xmlns:r="http://schemas.openxmlformats.org/officeDocument/2006/relationships" r:embed="rId55"/>
            <a:stretch>
              <a:fillRect/>
            </a:stretch>
          </xdr:blipFill>
          <xdr:spPr>
            <a:xfrm>
              <a:off x="5712790" y="64026167"/>
              <a:ext cx="2405641" cy="459863"/>
            </a:xfrm>
            <a:prstGeom prst="rect">
              <a:avLst/>
            </a:prstGeom>
          </xdr:spPr>
        </xdr:pic>
      </mc:Fallback>
    </mc:AlternateContent>
    <xdr:clientData/>
  </xdr:twoCellAnchor>
  <xdr:twoCellAnchor>
    <xdr:from>
      <xdr:col>27</xdr:col>
      <xdr:colOff>114210</xdr:colOff>
      <xdr:row>329</xdr:row>
      <xdr:rowOff>40650</xdr:rowOff>
    </xdr:from>
    <xdr:to>
      <xdr:col>28</xdr:col>
      <xdr:colOff>225675</xdr:colOff>
      <xdr:row>329</xdr:row>
      <xdr:rowOff>168375</xdr:rowOff>
    </xdr:to>
    <mc:AlternateContent xmlns:mc="http://schemas.openxmlformats.org/markup-compatibility/2006">
      <mc:Choice xmlns:xdr14="http://schemas.microsoft.com/office/excel/2010/spreadsheetDrawing" Requires="xdr14">
        <xdr:contentPart xmlns:r="http://schemas.openxmlformats.org/officeDocument/2006/relationships" r:id="rId56">
          <xdr14:nvContentPartPr>
            <xdr14:cNvPr id="457" name="Entrada de lápiz 456">
              <a:extLst>
                <a:ext uri="{FF2B5EF4-FFF2-40B4-BE49-F238E27FC236}">
                  <a16:creationId xmlns:a16="http://schemas.microsoft.com/office/drawing/2014/main" id="{00000000-0008-0000-0000-0000C9010000}"/>
                </a:ext>
              </a:extLst>
            </xdr14:cNvPr>
            <xdr14:cNvContentPartPr/>
          </xdr14:nvContentPartPr>
          <xdr14:nvPr macro=""/>
          <xdr14:xfrm>
            <a:off x="9378315" y="64210565"/>
            <a:ext cx="452120" cy="127635"/>
          </xdr14:xfrm>
        </xdr:contentPart>
      </mc:Choice>
      <mc:Fallback>
        <xdr:pic>
          <xdr:nvPicPr>
            <xdr:cNvPr id="457" name="Entrada de lápiz 456">
              <a:extLst>
                <a:ext uri="{FF2B5EF4-FFF2-40B4-BE49-F238E27FC236}">
                  <a16:creationId xmlns:a16="http://schemas.microsoft.com/office/drawing/2014/main" id="{00000000-0008-0000-0000-0000C9010000}"/>
                </a:ext>
              </a:extLst>
            </xdr:cNvPr>
            <xdr:cNvPicPr/>
          </xdr:nvPicPr>
          <xdr:blipFill>
            <a:blip xmlns:r="http://schemas.openxmlformats.org/officeDocument/2006/relationships" r:embed="rId57"/>
            <a:stretch>
              <a:fillRect/>
            </a:stretch>
          </xdr:blipFill>
          <xdr:spPr>
            <a:xfrm>
              <a:off x="9360777" y="64195113"/>
              <a:ext cx="486844" cy="158230"/>
            </a:xfrm>
            <a:prstGeom prst="rect">
              <a:avLst/>
            </a:prstGeom>
          </xdr:spPr>
        </xdr:pic>
      </mc:Fallback>
    </mc:AlternateContent>
    <xdr:clientData/>
  </xdr:twoCellAnchor>
  <xdr:twoCellAnchor editAs="oneCell">
    <xdr:from>
      <xdr:col>29</xdr:col>
      <xdr:colOff>34290</xdr:colOff>
      <xdr:row>327</xdr:row>
      <xdr:rowOff>91440</xdr:rowOff>
    </xdr:from>
    <xdr:to>
      <xdr:col>33</xdr:col>
      <xdr:colOff>285750</xdr:colOff>
      <xdr:row>331</xdr:row>
      <xdr:rowOff>135255</xdr:rowOff>
    </xdr:to>
    <xdr:pic>
      <xdr:nvPicPr>
        <xdr:cNvPr id="75" name="Imagen 74">
          <a:extLst>
            <a:ext uri="{FF2B5EF4-FFF2-40B4-BE49-F238E27FC236}">
              <a16:creationId xmlns:a16="http://schemas.microsoft.com/office/drawing/2014/main" id="{00000000-0008-0000-0000-00004B00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a:xfrm>
          <a:off x="9979660" y="63880365"/>
          <a:ext cx="1562100" cy="80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335280</xdr:colOff>
      <xdr:row>135</xdr:row>
      <xdr:rowOff>76201</xdr:rowOff>
    </xdr:from>
    <xdr:to>
      <xdr:col>4</xdr:col>
      <xdr:colOff>304800</xdr:colOff>
      <xdr:row>137</xdr:row>
      <xdr:rowOff>53341</xdr:rowOff>
    </xdr:to>
    <xdr:sp macro="" textlink="">
      <xdr:nvSpPr>
        <xdr:cNvPr id="67" name="Flecha: a la derecha con bandas 66">
          <a:extLst>
            <a:ext uri="{FF2B5EF4-FFF2-40B4-BE49-F238E27FC236}">
              <a16:creationId xmlns:a16="http://schemas.microsoft.com/office/drawing/2014/main" id="{00000000-0008-0000-0000-000043000000}"/>
            </a:ext>
          </a:extLst>
        </xdr:cNvPr>
        <xdr:cNvSpPr/>
      </xdr:nvSpPr>
      <xdr:spPr>
        <a:xfrm>
          <a:off x="1275715" y="26990040"/>
          <a:ext cx="695325" cy="3581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6390</xdr:colOff>
      <xdr:row>223</xdr:row>
      <xdr:rowOff>59970</xdr:rowOff>
    </xdr:from>
    <xdr:to>
      <xdr:col>23</xdr:col>
      <xdr:colOff>241440</xdr:colOff>
      <xdr:row>231</xdr:row>
      <xdr:rowOff>98130</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509" name="Entrada de lápiz 508">
              <a:extLst>
                <a:ext uri="{FF2B5EF4-FFF2-40B4-BE49-F238E27FC236}">
                  <a16:creationId xmlns:a16="http://schemas.microsoft.com/office/drawing/2014/main" id="{00000000-0008-0000-0000-0000FD010000}"/>
                </a:ext>
              </a:extLst>
            </xdr14:cNvPr>
            <xdr14:cNvContentPartPr/>
          </xdr14:nvContentPartPr>
          <xdr14:nvPr macro=""/>
          <xdr14:xfrm>
            <a:off x="2028190" y="43827065"/>
            <a:ext cx="6293485" cy="1562100"/>
          </xdr14:xfrm>
        </xdr:contentPart>
      </mc:Choice>
      <mc:Fallback>
        <xdr:pic>
          <xdr:nvPicPr>
            <xdr:cNvPr id="509" name="Entrada de lápiz 508">
              <a:extLst>
                <a:ext uri="{FF2B5EF4-FFF2-40B4-BE49-F238E27FC236}">
                  <a16:creationId xmlns:a16="http://schemas.microsoft.com/office/drawing/2014/main" id="{00000000-0008-0000-0000-0000FD010000}"/>
                </a:ext>
              </a:extLst>
            </xdr:cNvPr>
            <xdr:cNvPicPr/>
          </xdr:nvPicPr>
          <xdr:blipFill>
            <a:blip xmlns:r="http://schemas.openxmlformats.org/officeDocument/2006/relationships" r:embed="rId60"/>
            <a:stretch>
              <a:fillRect/>
            </a:stretch>
          </xdr:blipFill>
          <xdr:spPr>
            <a:xfrm>
              <a:off x="2010677" y="43808335"/>
              <a:ext cx="6328161" cy="1599186"/>
            </a:xfrm>
            <a:prstGeom prst="rect">
              <a:avLst/>
            </a:prstGeom>
          </xdr:spPr>
        </xdr:pic>
      </mc:Fallback>
    </mc:AlternateContent>
    <xdr:clientData/>
  </xdr:twoCellAnchor>
  <xdr:twoCellAnchor editAs="oneCell">
    <xdr:from>
      <xdr:col>0</xdr:col>
      <xdr:colOff>83820</xdr:colOff>
      <xdr:row>348</xdr:row>
      <xdr:rowOff>182880</xdr:rowOff>
    </xdr:from>
    <xdr:to>
      <xdr:col>3</xdr:col>
      <xdr:colOff>224790</xdr:colOff>
      <xdr:row>356</xdr:row>
      <xdr:rowOff>53340</xdr:rowOff>
    </xdr:to>
    <xdr:pic>
      <xdr:nvPicPr>
        <xdr:cNvPr id="158" name="Imagen 157">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a:xfrm>
          <a:off x="83820" y="68162805"/>
          <a:ext cx="1451610" cy="1394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175260</xdr:colOff>
      <xdr:row>366</xdr:row>
      <xdr:rowOff>121920</xdr:rowOff>
    </xdr:from>
    <xdr:to>
      <xdr:col>9</xdr:col>
      <xdr:colOff>45720</xdr:colOff>
      <xdr:row>370</xdr:row>
      <xdr:rowOff>22860</xdr:rowOff>
    </xdr:to>
    <xdr:sp macro="" textlink="">
      <xdr:nvSpPr>
        <xdr:cNvPr id="160" name="Flecha: a la derecha con bandas 159">
          <a:extLst>
            <a:ext uri="{FF2B5EF4-FFF2-40B4-BE49-F238E27FC236}">
              <a16:creationId xmlns:a16="http://schemas.microsoft.com/office/drawing/2014/main" id="{00000000-0008-0000-0000-0000A0000000}"/>
            </a:ext>
          </a:extLst>
        </xdr:cNvPr>
        <xdr:cNvSpPr/>
      </xdr:nvSpPr>
      <xdr:spPr>
        <a:xfrm>
          <a:off x="2856230" y="71850885"/>
          <a:ext cx="544830" cy="6629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xdr:col>
      <xdr:colOff>0</xdr:colOff>
      <xdr:row>367</xdr:row>
      <xdr:rowOff>0</xdr:rowOff>
    </xdr:from>
    <xdr:to>
      <xdr:col>18</xdr:col>
      <xdr:colOff>45720</xdr:colOff>
      <xdr:row>370</xdr:row>
      <xdr:rowOff>83820</xdr:rowOff>
    </xdr:to>
    <xdr:sp macro="" textlink="">
      <xdr:nvSpPr>
        <xdr:cNvPr id="161" name="Flecha: a la derecha con bandas 160">
          <a:extLst>
            <a:ext uri="{FF2B5EF4-FFF2-40B4-BE49-F238E27FC236}">
              <a16:creationId xmlns:a16="http://schemas.microsoft.com/office/drawing/2014/main" id="{00000000-0008-0000-0000-0000A1000000}"/>
            </a:ext>
          </a:extLst>
        </xdr:cNvPr>
        <xdr:cNvSpPr/>
      </xdr:nvSpPr>
      <xdr:spPr>
        <a:xfrm>
          <a:off x="5880735" y="71919465"/>
          <a:ext cx="652780" cy="6553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7</xdr:col>
      <xdr:colOff>0</xdr:colOff>
      <xdr:row>383</xdr:row>
      <xdr:rowOff>0</xdr:rowOff>
    </xdr:from>
    <xdr:to>
      <xdr:col>8</xdr:col>
      <xdr:colOff>94810</xdr:colOff>
      <xdr:row>385</xdr:row>
      <xdr:rowOff>114300</xdr:rowOff>
    </xdr:to>
    <xdr:pic>
      <xdr:nvPicPr>
        <xdr:cNvPr id="162" name="Imagen 161">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680970" y="75066525"/>
          <a:ext cx="450215"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68580</xdr:colOff>
      <xdr:row>382</xdr:row>
      <xdr:rowOff>114300</xdr:rowOff>
    </xdr:from>
    <xdr:to>
      <xdr:col>17</xdr:col>
      <xdr:colOff>264355</xdr:colOff>
      <xdr:row>385</xdr:row>
      <xdr:rowOff>53340</xdr:rowOff>
    </xdr:to>
    <xdr:pic>
      <xdr:nvPicPr>
        <xdr:cNvPr id="163" name="Imagen 162">
          <a:extLst>
            <a:ext uri="{FF2B5EF4-FFF2-40B4-BE49-F238E27FC236}">
              <a16:creationId xmlns:a16="http://schemas.microsoft.com/office/drawing/2014/main" id="{00000000-0008-0000-0000-0000A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5949315" y="74990325"/>
          <a:ext cx="462280"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383</xdr:row>
      <xdr:rowOff>0</xdr:rowOff>
    </xdr:from>
    <xdr:to>
      <xdr:col>26</xdr:col>
      <xdr:colOff>130158</xdr:colOff>
      <xdr:row>385</xdr:row>
      <xdr:rowOff>95251</xdr:rowOff>
    </xdr:to>
    <xdr:pic>
      <xdr:nvPicPr>
        <xdr:cNvPr id="164" name="Imagen 16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8716645" y="75066525"/>
          <a:ext cx="410845"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53340</xdr:colOff>
      <xdr:row>400</xdr:row>
      <xdr:rowOff>22861</xdr:rowOff>
    </xdr:from>
    <xdr:to>
      <xdr:col>5</xdr:col>
      <xdr:colOff>83820</xdr:colOff>
      <xdr:row>402</xdr:row>
      <xdr:rowOff>68580</xdr:rowOff>
    </xdr:to>
    <xdr:sp macro="" textlink="">
      <xdr:nvSpPr>
        <xdr:cNvPr id="165" name="Flecha: a la derecha con bandas 164">
          <a:extLst>
            <a:ext uri="{FF2B5EF4-FFF2-40B4-BE49-F238E27FC236}">
              <a16:creationId xmlns:a16="http://schemas.microsoft.com/office/drawing/2014/main" id="{00000000-0008-0000-0000-0000A5000000}"/>
            </a:ext>
          </a:extLst>
        </xdr:cNvPr>
        <xdr:cNvSpPr/>
      </xdr:nvSpPr>
      <xdr:spPr>
        <a:xfrm>
          <a:off x="993775" y="78327885"/>
          <a:ext cx="1111885"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25</xdr:col>
      <xdr:colOff>99061</xdr:colOff>
      <xdr:row>406</xdr:row>
      <xdr:rowOff>15240</xdr:rowOff>
    </xdr:from>
    <xdr:to>
      <xdr:col>33</xdr:col>
      <xdr:colOff>169996</xdr:colOff>
      <xdr:row>413</xdr:row>
      <xdr:rowOff>133350</xdr:rowOff>
    </xdr:to>
    <xdr:pic>
      <xdr:nvPicPr>
        <xdr:cNvPr id="166" name="Imagen 165">
          <a:extLst>
            <a:ext uri="{FF2B5EF4-FFF2-40B4-BE49-F238E27FC236}">
              <a16:creationId xmlns:a16="http://schemas.microsoft.com/office/drawing/2014/main" id="{00000000-0008-0000-0000-0000A6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a:xfrm>
          <a:off x="8815705" y="79463265"/>
          <a:ext cx="2609850" cy="1594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418</xdr:row>
      <xdr:rowOff>60960</xdr:rowOff>
    </xdr:from>
    <xdr:to>
      <xdr:col>3</xdr:col>
      <xdr:colOff>129540</xdr:colOff>
      <xdr:row>425</xdr:row>
      <xdr:rowOff>49530</xdr:rowOff>
    </xdr:to>
    <xdr:pic>
      <xdr:nvPicPr>
        <xdr:cNvPr id="167" name="Imagen 166">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a:xfrm>
          <a:off x="0" y="81937860"/>
          <a:ext cx="1440180"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175260</xdr:colOff>
      <xdr:row>436</xdr:row>
      <xdr:rowOff>121920</xdr:rowOff>
    </xdr:from>
    <xdr:to>
      <xdr:col>9</xdr:col>
      <xdr:colOff>45720</xdr:colOff>
      <xdr:row>440</xdr:row>
      <xdr:rowOff>22860</xdr:rowOff>
    </xdr:to>
    <xdr:sp macro="" textlink="">
      <xdr:nvSpPr>
        <xdr:cNvPr id="168" name="Flecha: a la derecha con bandas 167">
          <a:extLst>
            <a:ext uri="{FF2B5EF4-FFF2-40B4-BE49-F238E27FC236}">
              <a16:creationId xmlns:a16="http://schemas.microsoft.com/office/drawing/2014/main" id="{00000000-0008-0000-0000-0000A8000000}"/>
            </a:ext>
          </a:extLst>
        </xdr:cNvPr>
        <xdr:cNvSpPr/>
      </xdr:nvSpPr>
      <xdr:spPr>
        <a:xfrm>
          <a:off x="2856230" y="85519260"/>
          <a:ext cx="544830" cy="6629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xdr:col>
      <xdr:colOff>0</xdr:colOff>
      <xdr:row>437</xdr:row>
      <xdr:rowOff>0</xdr:rowOff>
    </xdr:from>
    <xdr:to>
      <xdr:col>18</xdr:col>
      <xdr:colOff>45720</xdr:colOff>
      <xdr:row>440</xdr:row>
      <xdr:rowOff>83820</xdr:rowOff>
    </xdr:to>
    <xdr:sp macro="" textlink="">
      <xdr:nvSpPr>
        <xdr:cNvPr id="169" name="Flecha: a la derecha con bandas 168">
          <a:extLst>
            <a:ext uri="{FF2B5EF4-FFF2-40B4-BE49-F238E27FC236}">
              <a16:creationId xmlns:a16="http://schemas.microsoft.com/office/drawing/2014/main" id="{00000000-0008-0000-0000-0000A9000000}"/>
            </a:ext>
          </a:extLst>
        </xdr:cNvPr>
        <xdr:cNvSpPr/>
      </xdr:nvSpPr>
      <xdr:spPr>
        <a:xfrm>
          <a:off x="5880735" y="85587840"/>
          <a:ext cx="652780" cy="6553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7</xdr:col>
      <xdr:colOff>0</xdr:colOff>
      <xdr:row>453</xdr:row>
      <xdr:rowOff>0</xdr:rowOff>
    </xdr:from>
    <xdr:ext cx="470095" cy="495300"/>
    <xdr:pic>
      <xdr:nvPicPr>
        <xdr:cNvPr id="170" name="Imagen 169">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680970" y="88811100"/>
          <a:ext cx="469900" cy="4953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68580</xdr:colOff>
      <xdr:row>452</xdr:row>
      <xdr:rowOff>114300</xdr:rowOff>
    </xdr:from>
    <xdr:ext cx="470095" cy="502920"/>
    <xdr:pic>
      <xdr:nvPicPr>
        <xdr:cNvPr id="171" name="Imagen 170">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5949315" y="88734900"/>
          <a:ext cx="469900" cy="5029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25</xdr:col>
      <xdr:colOff>0</xdr:colOff>
      <xdr:row>453</xdr:row>
      <xdr:rowOff>0</xdr:rowOff>
    </xdr:from>
    <xdr:ext cx="415908" cy="480061"/>
    <xdr:pic>
      <xdr:nvPicPr>
        <xdr:cNvPr id="172" name="Imagen 171">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8716645" y="88811100"/>
          <a:ext cx="415290" cy="4800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53340</xdr:colOff>
      <xdr:row>470</xdr:row>
      <xdr:rowOff>22861</xdr:rowOff>
    </xdr:from>
    <xdr:to>
      <xdr:col>4</xdr:col>
      <xdr:colOff>83820</xdr:colOff>
      <xdr:row>472</xdr:row>
      <xdr:rowOff>68580</xdr:rowOff>
    </xdr:to>
    <xdr:sp macro="" textlink="">
      <xdr:nvSpPr>
        <xdr:cNvPr id="173" name="Flecha: a la derecha con bandas 172">
          <a:extLst>
            <a:ext uri="{FF2B5EF4-FFF2-40B4-BE49-F238E27FC236}">
              <a16:creationId xmlns:a16="http://schemas.microsoft.com/office/drawing/2014/main" id="{00000000-0008-0000-0000-0000AD000000}"/>
            </a:ext>
          </a:extLst>
        </xdr:cNvPr>
        <xdr:cNvSpPr/>
      </xdr:nvSpPr>
      <xdr:spPr>
        <a:xfrm>
          <a:off x="497840" y="92072460"/>
          <a:ext cx="1252220"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32</xdr:col>
      <xdr:colOff>217171</xdr:colOff>
      <xdr:row>471</xdr:row>
      <xdr:rowOff>102870</xdr:rowOff>
    </xdr:from>
    <xdr:to>
      <xdr:col>41</xdr:col>
      <xdr:colOff>15241</xdr:colOff>
      <xdr:row>480</xdr:row>
      <xdr:rowOff>17711</xdr:rowOff>
    </xdr:to>
    <xdr:pic>
      <xdr:nvPicPr>
        <xdr:cNvPr id="174" name="Imagen 173">
          <a:extLst>
            <a:ext uri="{FF2B5EF4-FFF2-40B4-BE49-F238E27FC236}">
              <a16:creationId xmlns:a16="http://schemas.microsoft.com/office/drawing/2014/main" id="{00000000-0008-0000-0000-0000AE000000}"/>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a:xfrm>
          <a:off x="11125200" y="92342970"/>
          <a:ext cx="2745740" cy="177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480</xdr:row>
      <xdr:rowOff>9525</xdr:rowOff>
    </xdr:from>
    <xdr:to>
      <xdr:col>6</xdr:col>
      <xdr:colOff>19050</xdr:colOff>
      <xdr:row>485</xdr:row>
      <xdr:rowOff>69723</xdr:rowOff>
    </xdr:to>
    <xdr:sp macro="" textlink="">
      <xdr:nvSpPr>
        <xdr:cNvPr id="150" name="Flecha: hacia abajo 149">
          <a:extLst>
            <a:ext uri="{FF2B5EF4-FFF2-40B4-BE49-F238E27FC236}">
              <a16:creationId xmlns:a16="http://schemas.microsoft.com/office/drawing/2014/main" id="{00000000-0008-0000-0000-000096000000}"/>
            </a:ext>
          </a:extLst>
        </xdr:cNvPr>
        <xdr:cNvSpPr/>
      </xdr:nvSpPr>
      <xdr:spPr>
        <a:xfrm>
          <a:off x="482600" y="94107000"/>
          <a:ext cx="1898650" cy="101219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0</xdr:colOff>
      <xdr:row>492</xdr:row>
      <xdr:rowOff>144780</xdr:rowOff>
    </xdr:from>
    <xdr:to>
      <xdr:col>3</xdr:col>
      <xdr:colOff>34290</xdr:colOff>
      <xdr:row>500</xdr:row>
      <xdr:rowOff>133350</xdr:rowOff>
    </xdr:to>
    <xdr:pic>
      <xdr:nvPicPr>
        <xdr:cNvPr id="234" name="Imagen 233">
          <a:extLst>
            <a:ext uri="{FF2B5EF4-FFF2-40B4-BE49-F238E27FC236}">
              <a16:creationId xmlns:a16="http://schemas.microsoft.com/office/drawing/2014/main" id="{00000000-0008-0000-0000-0000EA00000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a:xfrm>
          <a:off x="0" y="96575880"/>
          <a:ext cx="134493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95250</xdr:colOff>
      <xdr:row>34</xdr:row>
      <xdr:rowOff>19050</xdr:rowOff>
    </xdr:from>
    <xdr:to>
      <xdr:col>4</xdr:col>
      <xdr:colOff>333375</xdr:colOff>
      <xdr:row>35</xdr:row>
      <xdr:rowOff>38100</xdr:rowOff>
    </xdr:to>
    <xdr:sp macro="" textlink="">
      <xdr:nvSpPr>
        <xdr:cNvPr id="151" name="Es igual a 150">
          <a:extLst>
            <a:ext uri="{FF2B5EF4-FFF2-40B4-BE49-F238E27FC236}">
              <a16:creationId xmlns:a16="http://schemas.microsoft.com/office/drawing/2014/main" id="{00000000-0008-0000-0000-000097000000}"/>
            </a:ext>
          </a:extLst>
        </xdr:cNvPr>
        <xdr:cNvSpPr/>
      </xdr:nvSpPr>
      <xdr:spPr>
        <a:xfrm>
          <a:off x="1761490" y="7349490"/>
          <a:ext cx="238125" cy="20955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chemeClr val="tx1"/>
            </a:solidFill>
          </a:endParaRPr>
        </a:p>
      </xdr:txBody>
    </xdr:sp>
    <xdr:clientData/>
  </xdr:twoCellAnchor>
  <xdr:twoCellAnchor>
    <xdr:from>
      <xdr:col>12</xdr:col>
      <xdr:colOff>7620</xdr:colOff>
      <xdr:row>491</xdr:row>
      <xdr:rowOff>68580</xdr:rowOff>
    </xdr:from>
    <xdr:to>
      <xdr:col>12</xdr:col>
      <xdr:colOff>274320</xdr:colOff>
      <xdr:row>492</xdr:row>
      <xdr:rowOff>106680</xdr:rowOff>
    </xdr:to>
    <xdr:sp macro="" textlink="">
      <xdr:nvSpPr>
        <xdr:cNvPr id="152" name="Flecha: a la derecha 151">
          <a:extLst>
            <a:ext uri="{FF2B5EF4-FFF2-40B4-BE49-F238E27FC236}">
              <a16:creationId xmlns:a16="http://schemas.microsoft.com/office/drawing/2014/main" id="{00000000-0008-0000-0000-000098000000}"/>
            </a:ext>
          </a:extLst>
        </xdr:cNvPr>
        <xdr:cNvSpPr/>
      </xdr:nvSpPr>
      <xdr:spPr>
        <a:xfrm>
          <a:off x="4422140" y="96309180"/>
          <a:ext cx="266700" cy="228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19</xdr:col>
      <xdr:colOff>99060</xdr:colOff>
      <xdr:row>499</xdr:row>
      <xdr:rowOff>45720</xdr:rowOff>
    </xdr:from>
    <xdr:ext cx="470095" cy="483870"/>
    <xdr:pic>
      <xdr:nvPicPr>
        <xdr:cNvPr id="237" name="Imagen 236">
          <a:extLst>
            <a:ext uri="{FF2B5EF4-FFF2-40B4-BE49-F238E27FC236}">
              <a16:creationId xmlns:a16="http://schemas.microsoft.com/office/drawing/2014/main" id="{00000000-0008-0000-0000-0000E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6860540" y="97878900"/>
          <a:ext cx="469900" cy="483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228600</xdr:colOff>
      <xdr:row>499</xdr:row>
      <xdr:rowOff>76200</xdr:rowOff>
    </xdr:from>
    <xdr:ext cx="470095" cy="483870"/>
    <xdr:pic>
      <xdr:nvPicPr>
        <xdr:cNvPr id="238" name="Imagen 237">
          <a:extLst>
            <a:ext uri="{FF2B5EF4-FFF2-40B4-BE49-F238E27FC236}">
              <a16:creationId xmlns:a16="http://schemas.microsoft.com/office/drawing/2014/main" id="{00000000-0008-0000-0000-0000E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954145" y="97909380"/>
          <a:ext cx="469900" cy="483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27</xdr:col>
      <xdr:colOff>91440</xdr:colOff>
      <xdr:row>499</xdr:row>
      <xdr:rowOff>114300</xdr:rowOff>
    </xdr:from>
    <xdr:to>
      <xdr:col>29</xdr:col>
      <xdr:colOff>182880</xdr:colOff>
      <xdr:row>502</xdr:row>
      <xdr:rowOff>106680</xdr:rowOff>
    </xdr:to>
    <xdr:sp macro="" textlink="">
      <xdr:nvSpPr>
        <xdr:cNvPr id="153" name="Es igual a 152">
          <a:extLst>
            <a:ext uri="{FF2B5EF4-FFF2-40B4-BE49-F238E27FC236}">
              <a16:creationId xmlns:a16="http://schemas.microsoft.com/office/drawing/2014/main" id="{00000000-0008-0000-0000-000099000000}"/>
            </a:ext>
          </a:extLst>
        </xdr:cNvPr>
        <xdr:cNvSpPr/>
      </xdr:nvSpPr>
      <xdr:spPr>
        <a:xfrm>
          <a:off x="9356090" y="97947480"/>
          <a:ext cx="772160" cy="563880"/>
        </a:xfrm>
        <a:prstGeom prst="mathEqual">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chemeClr val="tx1"/>
            </a:solidFill>
          </a:endParaRPr>
        </a:p>
      </xdr:txBody>
    </xdr:sp>
    <xdr:clientData/>
  </xdr:twoCellAnchor>
  <xdr:twoCellAnchor>
    <xdr:from>
      <xdr:col>36</xdr:col>
      <xdr:colOff>152400</xdr:colOff>
      <xdr:row>491</xdr:row>
      <xdr:rowOff>137160</xdr:rowOff>
    </xdr:from>
    <xdr:to>
      <xdr:col>37</xdr:col>
      <xdr:colOff>205740</xdr:colOff>
      <xdr:row>493</xdr:row>
      <xdr:rowOff>160020</xdr:rowOff>
    </xdr:to>
    <xdr:sp macro="" textlink="">
      <xdr:nvSpPr>
        <xdr:cNvPr id="240" name="Flecha: hacia abajo 239">
          <a:extLst>
            <a:ext uri="{FF2B5EF4-FFF2-40B4-BE49-F238E27FC236}">
              <a16:creationId xmlns:a16="http://schemas.microsoft.com/office/drawing/2014/main" id="{00000000-0008-0000-0000-0000F0000000}"/>
            </a:ext>
          </a:extLst>
        </xdr:cNvPr>
        <xdr:cNvSpPr/>
      </xdr:nvSpPr>
      <xdr:spPr>
        <a:xfrm>
          <a:off x="12378690" y="96377760"/>
          <a:ext cx="372110" cy="40386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30</xdr:col>
      <xdr:colOff>0</xdr:colOff>
      <xdr:row>491</xdr:row>
      <xdr:rowOff>76200</xdr:rowOff>
    </xdr:from>
    <xdr:to>
      <xdr:col>30</xdr:col>
      <xdr:colOff>266700</xdr:colOff>
      <xdr:row>492</xdr:row>
      <xdr:rowOff>114300</xdr:rowOff>
    </xdr:to>
    <xdr:sp macro="" textlink="">
      <xdr:nvSpPr>
        <xdr:cNvPr id="241" name="Flecha: a la derecha 240">
          <a:extLst>
            <a:ext uri="{FF2B5EF4-FFF2-40B4-BE49-F238E27FC236}">
              <a16:creationId xmlns:a16="http://schemas.microsoft.com/office/drawing/2014/main" id="{00000000-0008-0000-0000-0000F1000000}"/>
            </a:ext>
          </a:extLst>
        </xdr:cNvPr>
        <xdr:cNvSpPr/>
      </xdr:nvSpPr>
      <xdr:spPr>
        <a:xfrm>
          <a:off x="10256520" y="96316800"/>
          <a:ext cx="266700" cy="228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53340</xdr:colOff>
      <xdr:row>516</xdr:row>
      <xdr:rowOff>83821</xdr:rowOff>
    </xdr:from>
    <xdr:to>
      <xdr:col>4</xdr:col>
      <xdr:colOff>83820</xdr:colOff>
      <xdr:row>518</xdr:row>
      <xdr:rowOff>129540</xdr:rowOff>
    </xdr:to>
    <xdr:sp macro="" textlink="">
      <xdr:nvSpPr>
        <xdr:cNvPr id="242" name="Flecha: a la derecha con bandas 241">
          <a:extLst>
            <a:ext uri="{FF2B5EF4-FFF2-40B4-BE49-F238E27FC236}">
              <a16:creationId xmlns:a16="http://schemas.microsoft.com/office/drawing/2014/main" id="{00000000-0008-0000-0000-0000F2000000}"/>
            </a:ext>
          </a:extLst>
        </xdr:cNvPr>
        <xdr:cNvSpPr/>
      </xdr:nvSpPr>
      <xdr:spPr>
        <a:xfrm>
          <a:off x="497840" y="101170740"/>
          <a:ext cx="1252220"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0</xdr:colOff>
      <xdr:row>526</xdr:row>
      <xdr:rowOff>7619</xdr:rowOff>
    </xdr:from>
    <xdr:to>
      <xdr:col>3</xdr:col>
      <xdr:colOff>129540</xdr:colOff>
      <xdr:row>534</xdr:row>
      <xdr:rowOff>16174</xdr:rowOff>
    </xdr:to>
    <xdr:pic>
      <xdr:nvPicPr>
        <xdr:cNvPr id="243" name="Imagen 242">
          <a:extLst>
            <a:ext uri="{FF2B5EF4-FFF2-40B4-BE49-F238E27FC236}">
              <a16:creationId xmlns:a16="http://schemas.microsoft.com/office/drawing/2014/main" id="{00000000-0008-0000-0000-0000F3000000}"/>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a:xfrm>
          <a:off x="0" y="102998905"/>
          <a:ext cx="1440180" cy="1677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7620</xdr:colOff>
      <xdr:row>526</xdr:row>
      <xdr:rowOff>68580</xdr:rowOff>
    </xdr:from>
    <xdr:to>
      <xdr:col>12</xdr:col>
      <xdr:colOff>274320</xdr:colOff>
      <xdr:row>527</xdr:row>
      <xdr:rowOff>106680</xdr:rowOff>
    </xdr:to>
    <xdr:sp macro="" textlink="">
      <xdr:nvSpPr>
        <xdr:cNvPr id="95" name="Flecha: a la derecha 94">
          <a:extLst>
            <a:ext uri="{FF2B5EF4-FFF2-40B4-BE49-F238E27FC236}">
              <a16:creationId xmlns:a16="http://schemas.microsoft.com/office/drawing/2014/main" id="{00000000-0008-0000-0000-00005F000000}"/>
            </a:ext>
          </a:extLst>
        </xdr:cNvPr>
        <xdr:cNvSpPr/>
      </xdr:nvSpPr>
      <xdr:spPr>
        <a:xfrm>
          <a:off x="4422140" y="103060500"/>
          <a:ext cx="266700" cy="228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36</xdr:col>
      <xdr:colOff>152400</xdr:colOff>
      <xdr:row>526</xdr:row>
      <xdr:rowOff>137160</xdr:rowOff>
    </xdr:from>
    <xdr:to>
      <xdr:col>37</xdr:col>
      <xdr:colOff>205740</xdr:colOff>
      <xdr:row>528</xdr:row>
      <xdr:rowOff>160020</xdr:rowOff>
    </xdr:to>
    <xdr:sp macro="" textlink="">
      <xdr:nvSpPr>
        <xdr:cNvPr id="96" name="Flecha: hacia abajo 95">
          <a:extLst>
            <a:ext uri="{FF2B5EF4-FFF2-40B4-BE49-F238E27FC236}">
              <a16:creationId xmlns:a16="http://schemas.microsoft.com/office/drawing/2014/main" id="{00000000-0008-0000-0000-000060000000}"/>
            </a:ext>
          </a:extLst>
        </xdr:cNvPr>
        <xdr:cNvSpPr/>
      </xdr:nvSpPr>
      <xdr:spPr>
        <a:xfrm>
          <a:off x="12378690" y="103129080"/>
          <a:ext cx="372110" cy="40386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30</xdr:col>
      <xdr:colOff>0</xdr:colOff>
      <xdr:row>526</xdr:row>
      <xdr:rowOff>76200</xdr:rowOff>
    </xdr:from>
    <xdr:to>
      <xdr:col>30</xdr:col>
      <xdr:colOff>266700</xdr:colOff>
      <xdr:row>527</xdr:row>
      <xdr:rowOff>114300</xdr:rowOff>
    </xdr:to>
    <xdr:sp macro="" textlink="">
      <xdr:nvSpPr>
        <xdr:cNvPr id="97" name="Flecha: a la derecha 96">
          <a:extLst>
            <a:ext uri="{FF2B5EF4-FFF2-40B4-BE49-F238E27FC236}">
              <a16:creationId xmlns:a16="http://schemas.microsoft.com/office/drawing/2014/main" id="{00000000-0008-0000-0000-000061000000}"/>
            </a:ext>
          </a:extLst>
        </xdr:cNvPr>
        <xdr:cNvSpPr/>
      </xdr:nvSpPr>
      <xdr:spPr>
        <a:xfrm>
          <a:off x="10256520" y="103068120"/>
          <a:ext cx="266700" cy="228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182880</xdr:colOff>
      <xdr:row>493</xdr:row>
      <xdr:rowOff>53340</xdr:rowOff>
    </xdr:from>
    <xdr:to>
      <xdr:col>8</xdr:col>
      <xdr:colOff>213360</xdr:colOff>
      <xdr:row>494</xdr:row>
      <xdr:rowOff>167640</xdr:rowOff>
    </xdr:to>
    <xdr:sp macro="" textlink="">
      <xdr:nvSpPr>
        <xdr:cNvPr id="99" name="Flecha: hacia abajo 98">
          <a:extLst>
            <a:ext uri="{FF2B5EF4-FFF2-40B4-BE49-F238E27FC236}">
              <a16:creationId xmlns:a16="http://schemas.microsoft.com/office/drawing/2014/main" id="{00000000-0008-0000-0000-000063000000}"/>
            </a:ext>
          </a:extLst>
        </xdr:cNvPr>
        <xdr:cNvSpPr/>
      </xdr:nvSpPr>
      <xdr:spPr>
        <a:xfrm>
          <a:off x="2863850" y="96674940"/>
          <a:ext cx="386080" cy="3048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281940</xdr:colOff>
      <xdr:row>528</xdr:row>
      <xdr:rowOff>38100</xdr:rowOff>
    </xdr:from>
    <xdr:to>
      <xdr:col>7</xdr:col>
      <xdr:colOff>297180</xdr:colOff>
      <xdr:row>530</xdr:row>
      <xdr:rowOff>38100</xdr:rowOff>
    </xdr:to>
    <xdr:sp macro="" textlink="">
      <xdr:nvSpPr>
        <xdr:cNvPr id="100" name="Flecha: hacia abajo 99">
          <a:extLst>
            <a:ext uri="{FF2B5EF4-FFF2-40B4-BE49-F238E27FC236}">
              <a16:creationId xmlns:a16="http://schemas.microsoft.com/office/drawing/2014/main" id="{00000000-0008-0000-0000-000064000000}"/>
            </a:ext>
          </a:extLst>
        </xdr:cNvPr>
        <xdr:cNvSpPr/>
      </xdr:nvSpPr>
      <xdr:spPr>
        <a:xfrm>
          <a:off x="2644140" y="103411020"/>
          <a:ext cx="334010" cy="3810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19</xdr:col>
      <xdr:colOff>129540</xdr:colOff>
      <xdr:row>534</xdr:row>
      <xdr:rowOff>7620</xdr:rowOff>
    </xdr:from>
    <xdr:ext cx="470095" cy="483870"/>
    <xdr:pic>
      <xdr:nvPicPr>
        <xdr:cNvPr id="107" name="Imagen 106">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6891020" y="104668320"/>
          <a:ext cx="469900" cy="483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259080</xdr:colOff>
      <xdr:row>534</xdr:row>
      <xdr:rowOff>38100</xdr:rowOff>
    </xdr:from>
    <xdr:ext cx="470095" cy="483870"/>
    <xdr:pic>
      <xdr:nvPicPr>
        <xdr:cNvPr id="108" name="Imagen 107">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984625" y="104698800"/>
          <a:ext cx="469900" cy="483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27</xdr:col>
      <xdr:colOff>121920</xdr:colOff>
      <xdr:row>534</xdr:row>
      <xdr:rowOff>76200</xdr:rowOff>
    </xdr:from>
    <xdr:to>
      <xdr:col>29</xdr:col>
      <xdr:colOff>213360</xdr:colOff>
      <xdr:row>537</xdr:row>
      <xdr:rowOff>68580</xdr:rowOff>
    </xdr:to>
    <xdr:sp macro="" textlink="">
      <xdr:nvSpPr>
        <xdr:cNvPr id="109" name="Es igual a 108">
          <a:extLst>
            <a:ext uri="{FF2B5EF4-FFF2-40B4-BE49-F238E27FC236}">
              <a16:creationId xmlns:a16="http://schemas.microsoft.com/office/drawing/2014/main" id="{00000000-0008-0000-0000-00006D000000}"/>
            </a:ext>
          </a:extLst>
        </xdr:cNvPr>
        <xdr:cNvSpPr/>
      </xdr:nvSpPr>
      <xdr:spPr>
        <a:xfrm>
          <a:off x="9386570" y="104736900"/>
          <a:ext cx="772160" cy="563880"/>
        </a:xfrm>
        <a:prstGeom prst="mathEqual">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chemeClr val="tx1"/>
            </a:solidFill>
          </a:endParaRPr>
        </a:p>
      </xdr:txBody>
    </xdr:sp>
    <xdr:clientData/>
  </xdr:twoCellAnchor>
  <xdr:twoCellAnchor>
    <xdr:from>
      <xdr:col>1</xdr:col>
      <xdr:colOff>53340</xdr:colOff>
      <xdr:row>552</xdr:row>
      <xdr:rowOff>22861</xdr:rowOff>
    </xdr:from>
    <xdr:to>
      <xdr:col>4</xdr:col>
      <xdr:colOff>83820</xdr:colOff>
      <xdr:row>554</xdr:row>
      <xdr:rowOff>68580</xdr:rowOff>
    </xdr:to>
    <xdr:sp macro="" textlink="">
      <xdr:nvSpPr>
        <xdr:cNvPr id="110" name="Flecha: a la derecha con bandas 109">
          <a:extLst>
            <a:ext uri="{FF2B5EF4-FFF2-40B4-BE49-F238E27FC236}">
              <a16:creationId xmlns:a16="http://schemas.microsoft.com/office/drawing/2014/main" id="{00000000-0008-0000-0000-00006E000000}"/>
            </a:ext>
          </a:extLst>
        </xdr:cNvPr>
        <xdr:cNvSpPr/>
      </xdr:nvSpPr>
      <xdr:spPr>
        <a:xfrm>
          <a:off x="497840" y="108278295"/>
          <a:ext cx="1252220"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37</xdr:col>
      <xdr:colOff>276225</xdr:colOff>
      <xdr:row>512</xdr:row>
      <xdr:rowOff>158775</xdr:rowOff>
    </xdr:from>
    <xdr:to>
      <xdr:col>43</xdr:col>
      <xdr:colOff>592455</xdr:colOff>
      <xdr:row>521</xdr:row>
      <xdr:rowOff>172991</xdr:rowOff>
    </xdr:to>
    <xdr:pic>
      <xdr:nvPicPr>
        <xdr:cNvPr id="122" name="Imagen 121">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a:xfrm>
          <a:off x="12821285" y="100430330"/>
          <a:ext cx="2329815" cy="1781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165734</xdr:colOff>
      <xdr:row>548</xdr:row>
      <xdr:rowOff>45720</xdr:rowOff>
    </xdr:from>
    <xdr:to>
      <xdr:col>44</xdr:col>
      <xdr:colOff>93344</xdr:colOff>
      <xdr:row>555</xdr:row>
      <xdr:rowOff>171450</xdr:rowOff>
    </xdr:to>
    <xdr:pic>
      <xdr:nvPicPr>
        <xdr:cNvPr id="125" name="Imagen 124">
          <a:extLst>
            <a:ext uri="{FF2B5EF4-FFF2-40B4-BE49-F238E27FC236}">
              <a16:creationId xmlns:a16="http://schemas.microsoft.com/office/drawing/2014/main" id="{00000000-0008-0000-0000-00007D000000}"/>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a:xfrm>
          <a:off x="12710160" y="107396280"/>
          <a:ext cx="2674620" cy="1602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0</xdr:colOff>
      <xdr:row>514</xdr:row>
      <xdr:rowOff>140970</xdr:rowOff>
    </xdr:from>
    <xdr:to>
      <xdr:col>36</xdr:col>
      <xdr:colOff>266700</xdr:colOff>
      <xdr:row>516</xdr:row>
      <xdr:rowOff>57150</xdr:rowOff>
    </xdr:to>
    <xdr:sp macro="" textlink="">
      <xdr:nvSpPr>
        <xdr:cNvPr id="105" name="Flecha: a la derecha 104">
          <a:extLst>
            <a:ext uri="{FF2B5EF4-FFF2-40B4-BE49-F238E27FC236}">
              <a16:creationId xmlns:a16="http://schemas.microsoft.com/office/drawing/2014/main" id="{00000000-0008-0000-0000-000069000000}"/>
            </a:ext>
          </a:extLst>
        </xdr:cNvPr>
        <xdr:cNvSpPr/>
      </xdr:nvSpPr>
      <xdr:spPr>
        <a:xfrm flipV="1">
          <a:off x="12226290" y="100785930"/>
          <a:ext cx="266700" cy="35814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34</xdr:col>
      <xdr:colOff>302896</xdr:colOff>
      <xdr:row>550</xdr:row>
      <xdr:rowOff>148590</xdr:rowOff>
    </xdr:from>
    <xdr:to>
      <xdr:col>36</xdr:col>
      <xdr:colOff>148590</xdr:colOff>
      <xdr:row>553</xdr:row>
      <xdr:rowOff>17144</xdr:rowOff>
    </xdr:to>
    <xdr:sp macro="" textlink="">
      <xdr:nvSpPr>
        <xdr:cNvPr id="106" name="Flecha: a la derecha con bandas 105">
          <a:extLst>
            <a:ext uri="{FF2B5EF4-FFF2-40B4-BE49-F238E27FC236}">
              <a16:creationId xmlns:a16="http://schemas.microsoft.com/office/drawing/2014/main" id="{00000000-0008-0000-0000-00006A000000}"/>
            </a:ext>
          </a:extLst>
        </xdr:cNvPr>
        <xdr:cNvSpPr/>
      </xdr:nvSpPr>
      <xdr:spPr>
        <a:xfrm>
          <a:off x="11884660" y="108023025"/>
          <a:ext cx="490220" cy="4394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33</xdr:col>
      <xdr:colOff>24765</xdr:colOff>
      <xdr:row>337</xdr:row>
      <xdr:rowOff>173355</xdr:rowOff>
    </xdr:from>
    <xdr:to>
      <xdr:col>40</xdr:col>
      <xdr:colOff>283845</xdr:colOff>
      <xdr:row>343</xdr:row>
      <xdr:rowOff>135255</xdr:rowOff>
    </xdr:to>
    <xdr:pic>
      <xdr:nvPicPr>
        <xdr:cNvPr id="111" name="Imagen 110">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a:xfrm>
          <a:off x="11280775" y="65867280"/>
          <a:ext cx="2525395"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438150</xdr:colOff>
      <xdr:row>558</xdr:row>
      <xdr:rowOff>158115</xdr:rowOff>
    </xdr:from>
    <xdr:to>
      <xdr:col>11</xdr:col>
      <xdr:colOff>363854</xdr:colOff>
      <xdr:row>573</xdr:row>
      <xdr:rowOff>94807</xdr:rowOff>
    </xdr:to>
    <xdr:pic>
      <xdr:nvPicPr>
        <xdr:cNvPr id="112" name="Imagen 111">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a:xfrm>
          <a:off x="438150" y="109556550"/>
          <a:ext cx="3969385" cy="279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487680</xdr:colOff>
      <xdr:row>574</xdr:row>
      <xdr:rowOff>104775</xdr:rowOff>
    </xdr:from>
    <xdr:to>
      <xdr:col>5</xdr:col>
      <xdr:colOff>116205</xdr:colOff>
      <xdr:row>579</xdr:row>
      <xdr:rowOff>174498</xdr:rowOff>
    </xdr:to>
    <xdr:sp macro="" textlink="">
      <xdr:nvSpPr>
        <xdr:cNvPr id="16" name="Flecha: hacia abajo 15">
          <a:extLst>
            <a:ext uri="{FF2B5EF4-FFF2-40B4-BE49-F238E27FC236}">
              <a16:creationId xmlns:a16="http://schemas.microsoft.com/office/drawing/2014/main" id="{00000000-0008-0000-0000-000010000000}"/>
            </a:ext>
          </a:extLst>
        </xdr:cNvPr>
        <xdr:cNvSpPr/>
      </xdr:nvSpPr>
      <xdr:spPr>
        <a:xfrm>
          <a:off x="932180" y="112551210"/>
          <a:ext cx="1205865" cy="10217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272415</xdr:colOff>
      <xdr:row>590</xdr:row>
      <xdr:rowOff>17145</xdr:rowOff>
    </xdr:from>
    <xdr:to>
      <xdr:col>3</xdr:col>
      <xdr:colOff>340995</xdr:colOff>
      <xdr:row>599</xdr:row>
      <xdr:rowOff>17145</xdr:rowOff>
    </xdr:to>
    <xdr:pic>
      <xdr:nvPicPr>
        <xdr:cNvPr id="114" name="Imagen 113">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a:xfrm>
          <a:off x="272415" y="115559205"/>
          <a:ext cx="1379220"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106680</xdr:colOff>
      <xdr:row>591</xdr:row>
      <xdr:rowOff>0</xdr:rowOff>
    </xdr:from>
    <xdr:to>
      <xdr:col>35</xdr:col>
      <xdr:colOff>173355</xdr:colOff>
      <xdr:row>597</xdr:row>
      <xdr:rowOff>167640</xdr:rowOff>
    </xdr:to>
    <xdr:pic>
      <xdr:nvPicPr>
        <xdr:cNvPr id="116" name="Imagen 115">
          <a:extLst>
            <a:ext uri="{FF2B5EF4-FFF2-40B4-BE49-F238E27FC236}">
              <a16:creationId xmlns:a16="http://schemas.microsoft.com/office/drawing/2014/main" id="{00000000-0008-0000-0000-00007400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a:xfrm>
          <a:off x="9711690" y="115732560"/>
          <a:ext cx="2362200" cy="131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596</xdr:row>
      <xdr:rowOff>0</xdr:rowOff>
    </xdr:from>
    <xdr:to>
      <xdr:col>22</xdr:col>
      <xdr:colOff>135256</xdr:colOff>
      <xdr:row>598</xdr:row>
      <xdr:rowOff>115885</xdr:rowOff>
    </xdr:to>
    <xdr:pic>
      <xdr:nvPicPr>
        <xdr:cNvPr id="117" name="Imagen 116">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a:xfrm>
          <a:off x="2021840" y="116685060"/>
          <a:ext cx="5875020" cy="496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114300</xdr:colOff>
      <xdr:row>616</xdr:row>
      <xdr:rowOff>121920</xdr:rowOff>
    </xdr:from>
    <xdr:to>
      <xdr:col>7</xdr:col>
      <xdr:colOff>213360</xdr:colOff>
      <xdr:row>618</xdr:row>
      <xdr:rowOff>175260</xdr:rowOff>
    </xdr:to>
    <xdr:sp macro="" textlink="">
      <xdr:nvSpPr>
        <xdr:cNvPr id="118" name="Flecha: a la derecha con bandas 117">
          <a:extLst>
            <a:ext uri="{FF2B5EF4-FFF2-40B4-BE49-F238E27FC236}">
              <a16:creationId xmlns:a16="http://schemas.microsoft.com/office/drawing/2014/main" id="{00000000-0008-0000-0000-000076000000}"/>
            </a:ext>
          </a:extLst>
        </xdr:cNvPr>
        <xdr:cNvSpPr/>
      </xdr:nvSpPr>
      <xdr:spPr>
        <a:xfrm>
          <a:off x="2476500" y="120662700"/>
          <a:ext cx="417830" cy="4343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0</xdr:colOff>
      <xdr:row>617</xdr:row>
      <xdr:rowOff>0</xdr:rowOff>
    </xdr:from>
    <xdr:to>
      <xdr:col>14</xdr:col>
      <xdr:colOff>99060</xdr:colOff>
      <xdr:row>619</xdr:row>
      <xdr:rowOff>53340</xdr:rowOff>
    </xdr:to>
    <xdr:sp macro="" textlink="">
      <xdr:nvSpPr>
        <xdr:cNvPr id="119" name="Flecha: a la derecha con bandas 118">
          <a:extLst>
            <a:ext uri="{FF2B5EF4-FFF2-40B4-BE49-F238E27FC236}">
              <a16:creationId xmlns:a16="http://schemas.microsoft.com/office/drawing/2014/main" id="{00000000-0008-0000-0000-000077000000}"/>
            </a:ext>
          </a:extLst>
        </xdr:cNvPr>
        <xdr:cNvSpPr/>
      </xdr:nvSpPr>
      <xdr:spPr>
        <a:xfrm>
          <a:off x="4836795" y="120731280"/>
          <a:ext cx="476885" cy="4343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320040</xdr:colOff>
      <xdr:row>603</xdr:row>
      <xdr:rowOff>114300</xdr:rowOff>
    </xdr:from>
    <xdr:to>
      <xdr:col>4</xdr:col>
      <xdr:colOff>0</xdr:colOff>
      <xdr:row>605</xdr:row>
      <xdr:rowOff>167640</xdr:rowOff>
    </xdr:to>
    <xdr:sp macro="" textlink="">
      <xdr:nvSpPr>
        <xdr:cNvPr id="120" name="Flecha: a la derecha con bandas 119">
          <a:extLst>
            <a:ext uri="{FF2B5EF4-FFF2-40B4-BE49-F238E27FC236}">
              <a16:creationId xmlns:a16="http://schemas.microsoft.com/office/drawing/2014/main" id="{00000000-0008-0000-0000-000078000000}"/>
            </a:ext>
          </a:extLst>
        </xdr:cNvPr>
        <xdr:cNvSpPr/>
      </xdr:nvSpPr>
      <xdr:spPr>
        <a:xfrm>
          <a:off x="1260475" y="118132860"/>
          <a:ext cx="405765" cy="49530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14</xdr:col>
      <xdr:colOff>152400</xdr:colOff>
      <xdr:row>631</xdr:row>
      <xdr:rowOff>7620</xdr:rowOff>
    </xdr:from>
    <xdr:ext cx="470095" cy="483870"/>
    <xdr:pic>
      <xdr:nvPicPr>
        <xdr:cNvPr id="121" name="Imagen 120">
          <a:extLst>
            <a:ext uri="{FF2B5EF4-FFF2-40B4-BE49-F238E27FC236}">
              <a16:creationId xmlns:a16="http://schemas.microsoft.com/office/drawing/2014/main" id="{00000000-0008-0000-0000-00007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5367020" y="123565920"/>
          <a:ext cx="469900" cy="483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76200</xdr:colOff>
      <xdr:row>631</xdr:row>
      <xdr:rowOff>38100</xdr:rowOff>
    </xdr:from>
    <xdr:ext cx="470095" cy="483870"/>
    <xdr:pic>
      <xdr:nvPicPr>
        <xdr:cNvPr id="123" name="Imagen 122">
          <a:extLst>
            <a:ext uri="{FF2B5EF4-FFF2-40B4-BE49-F238E27FC236}">
              <a16:creationId xmlns:a16="http://schemas.microsoft.com/office/drawing/2014/main" id="{00000000-0008-0000-0000-00007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438400" y="123596400"/>
          <a:ext cx="469900" cy="4838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274320</xdr:colOff>
      <xdr:row>631</xdr:row>
      <xdr:rowOff>22860</xdr:rowOff>
    </xdr:from>
    <xdr:to>
      <xdr:col>24</xdr:col>
      <xdr:colOff>243840</xdr:colOff>
      <xdr:row>633</xdr:row>
      <xdr:rowOff>129540</xdr:rowOff>
    </xdr:to>
    <xdr:sp macro="" textlink="">
      <xdr:nvSpPr>
        <xdr:cNvPr id="124" name="Es igual a 123">
          <a:extLst>
            <a:ext uri="{FF2B5EF4-FFF2-40B4-BE49-F238E27FC236}">
              <a16:creationId xmlns:a16="http://schemas.microsoft.com/office/drawing/2014/main" id="{00000000-0008-0000-0000-00007C000000}"/>
            </a:ext>
          </a:extLst>
        </xdr:cNvPr>
        <xdr:cNvSpPr/>
      </xdr:nvSpPr>
      <xdr:spPr>
        <a:xfrm>
          <a:off x="8035925" y="123581160"/>
          <a:ext cx="628650" cy="487680"/>
        </a:xfrm>
        <a:prstGeom prst="mathEqual">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chemeClr val="tx1"/>
            </a:solidFill>
          </a:endParaRPr>
        </a:p>
      </xdr:txBody>
    </xdr:sp>
    <xdr:clientData/>
  </xdr:twoCellAnchor>
  <xdr:twoCellAnchor>
    <xdr:from>
      <xdr:col>1</xdr:col>
      <xdr:colOff>53340</xdr:colOff>
      <xdr:row>648</xdr:row>
      <xdr:rowOff>22861</xdr:rowOff>
    </xdr:from>
    <xdr:to>
      <xdr:col>4</xdr:col>
      <xdr:colOff>83820</xdr:colOff>
      <xdr:row>650</xdr:row>
      <xdr:rowOff>68580</xdr:rowOff>
    </xdr:to>
    <xdr:sp macro="" textlink="">
      <xdr:nvSpPr>
        <xdr:cNvPr id="126" name="Flecha: a la derecha con bandas 125">
          <a:extLst>
            <a:ext uri="{FF2B5EF4-FFF2-40B4-BE49-F238E27FC236}">
              <a16:creationId xmlns:a16="http://schemas.microsoft.com/office/drawing/2014/main" id="{00000000-0008-0000-0000-00007E000000}"/>
            </a:ext>
          </a:extLst>
        </xdr:cNvPr>
        <xdr:cNvSpPr/>
      </xdr:nvSpPr>
      <xdr:spPr>
        <a:xfrm>
          <a:off x="497840" y="127053975"/>
          <a:ext cx="1252220"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0</xdr:colOff>
      <xdr:row>652</xdr:row>
      <xdr:rowOff>99060</xdr:rowOff>
    </xdr:from>
    <xdr:to>
      <xdr:col>3</xdr:col>
      <xdr:colOff>133350</xdr:colOff>
      <xdr:row>661</xdr:row>
      <xdr:rowOff>114300</xdr:rowOff>
    </xdr:to>
    <xdr:pic>
      <xdr:nvPicPr>
        <xdr:cNvPr id="127" name="Imagen 126">
          <a:extLst>
            <a:ext uri="{FF2B5EF4-FFF2-40B4-BE49-F238E27FC236}">
              <a16:creationId xmlns:a16="http://schemas.microsoft.com/office/drawing/2014/main" id="{00000000-0008-0000-0000-00007F00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a:xfrm>
          <a:off x="0" y="127939800"/>
          <a:ext cx="1443990" cy="1729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106680</xdr:colOff>
      <xdr:row>652</xdr:row>
      <xdr:rowOff>99060</xdr:rowOff>
    </xdr:from>
    <xdr:to>
      <xdr:col>33</xdr:col>
      <xdr:colOff>91440</xdr:colOff>
      <xdr:row>659</xdr:row>
      <xdr:rowOff>97155</xdr:rowOff>
    </xdr:to>
    <xdr:pic>
      <xdr:nvPicPr>
        <xdr:cNvPr id="128" name="Imagen 127">
          <a:extLst>
            <a:ext uri="{FF2B5EF4-FFF2-40B4-BE49-F238E27FC236}">
              <a16:creationId xmlns:a16="http://schemas.microsoft.com/office/drawing/2014/main" id="{00000000-0008-0000-0000-00008000000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a:xfrm>
          <a:off x="9104630" y="127939800"/>
          <a:ext cx="2242820" cy="1331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114300</xdr:colOff>
      <xdr:row>668</xdr:row>
      <xdr:rowOff>121920</xdr:rowOff>
    </xdr:from>
    <xdr:to>
      <xdr:col>7</xdr:col>
      <xdr:colOff>213360</xdr:colOff>
      <xdr:row>670</xdr:row>
      <xdr:rowOff>175260</xdr:rowOff>
    </xdr:to>
    <xdr:sp macro="" textlink="">
      <xdr:nvSpPr>
        <xdr:cNvPr id="129" name="Flecha: a la derecha con bandas 128">
          <a:extLst>
            <a:ext uri="{FF2B5EF4-FFF2-40B4-BE49-F238E27FC236}">
              <a16:creationId xmlns:a16="http://schemas.microsoft.com/office/drawing/2014/main" id="{00000000-0008-0000-0000-000081000000}"/>
            </a:ext>
          </a:extLst>
        </xdr:cNvPr>
        <xdr:cNvSpPr/>
      </xdr:nvSpPr>
      <xdr:spPr>
        <a:xfrm>
          <a:off x="2476500" y="131010660"/>
          <a:ext cx="417830" cy="4343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99060</xdr:colOff>
      <xdr:row>668</xdr:row>
      <xdr:rowOff>175260</xdr:rowOff>
    </xdr:from>
    <xdr:to>
      <xdr:col>14</xdr:col>
      <xdr:colOff>198120</xdr:colOff>
      <xdr:row>671</xdr:row>
      <xdr:rowOff>45720</xdr:rowOff>
    </xdr:to>
    <xdr:sp macro="" textlink="">
      <xdr:nvSpPr>
        <xdr:cNvPr id="130" name="Flecha: a la derecha con bandas 129">
          <a:extLst>
            <a:ext uri="{FF2B5EF4-FFF2-40B4-BE49-F238E27FC236}">
              <a16:creationId xmlns:a16="http://schemas.microsoft.com/office/drawing/2014/main" id="{00000000-0008-0000-0000-000082000000}"/>
            </a:ext>
          </a:extLst>
        </xdr:cNvPr>
        <xdr:cNvSpPr/>
      </xdr:nvSpPr>
      <xdr:spPr>
        <a:xfrm>
          <a:off x="4935855" y="131064000"/>
          <a:ext cx="476885" cy="44196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13</xdr:col>
      <xdr:colOff>160021</xdr:colOff>
      <xdr:row>696</xdr:row>
      <xdr:rowOff>22860</xdr:rowOff>
    </xdr:from>
    <xdr:ext cx="358140" cy="372264"/>
    <xdr:pic>
      <xdr:nvPicPr>
        <xdr:cNvPr id="131" name="Imagen 130">
          <a:extLst>
            <a:ext uri="{FF2B5EF4-FFF2-40B4-BE49-F238E27FC236}">
              <a16:creationId xmlns:a16="http://schemas.microsoft.com/office/drawing/2014/main" id="{00000000-0008-0000-0000-00008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4996815" y="136230360"/>
          <a:ext cx="358140" cy="372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335281</xdr:colOff>
      <xdr:row>696</xdr:row>
      <xdr:rowOff>38100</xdr:rowOff>
    </xdr:from>
    <xdr:ext cx="350520" cy="364668"/>
    <xdr:pic>
      <xdr:nvPicPr>
        <xdr:cNvPr id="132" name="Imagen 131">
          <a:extLst>
            <a:ext uri="{FF2B5EF4-FFF2-40B4-BE49-F238E27FC236}">
              <a16:creationId xmlns:a16="http://schemas.microsoft.com/office/drawing/2014/main" id="{00000000-0008-0000-0000-00008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357120" y="136245600"/>
          <a:ext cx="350520" cy="364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21</xdr:col>
      <xdr:colOff>167640</xdr:colOff>
      <xdr:row>695</xdr:row>
      <xdr:rowOff>121920</xdr:rowOff>
    </xdr:from>
    <xdr:to>
      <xdr:col>23</xdr:col>
      <xdr:colOff>45720</xdr:colOff>
      <xdr:row>697</xdr:row>
      <xdr:rowOff>144780</xdr:rowOff>
    </xdr:to>
    <xdr:sp macro="" textlink="">
      <xdr:nvSpPr>
        <xdr:cNvPr id="133" name="Es igual a 132">
          <a:extLst>
            <a:ext uri="{FF2B5EF4-FFF2-40B4-BE49-F238E27FC236}">
              <a16:creationId xmlns:a16="http://schemas.microsoft.com/office/drawing/2014/main" id="{00000000-0008-0000-0000-000085000000}"/>
            </a:ext>
          </a:extLst>
        </xdr:cNvPr>
        <xdr:cNvSpPr/>
      </xdr:nvSpPr>
      <xdr:spPr>
        <a:xfrm>
          <a:off x="7595870" y="136138920"/>
          <a:ext cx="530225" cy="403860"/>
        </a:xfrm>
        <a:prstGeom prst="mathEqual">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solidFill>
              <a:schemeClr val="tx1"/>
            </a:solidFill>
          </a:endParaRPr>
        </a:p>
      </xdr:txBody>
    </xdr:sp>
    <xdr:clientData/>
  </xdr:twoCellAnchor>
  <xdr:twoCellAnchor>
    <xdr:from>
      <xdr:col>1</xdr:col>
      <xdr:colOff>53340</xdr:colOff>
      <xdr:row>713</xdr:row>
      <xdr:rowOff>22861</xdr:rowOff>
    </xdr:from>
    <xdr:to>
      <xdr:col>4</xdr:col>
      <xdr:colOff>83820</xdr:colOff>
      <xdr:row>715</xdr:row>
      <xdr:rowOff>68580</xdr:rowOff>
    </xdr:to>
    <xdr:sp macro="" textlink="">
      <xdr:nvSpPr>
        <xdr:cNvPr id="134" name="Flecha: a la derecha con bandas 133">
          <a:extLst>
            <a:ext uri="{FF2B5EF4-FFF2-40B4-BE49-F238E27FC236}">
              <a16:creationId xmlns:a16="http://schemas.microsoft.com/office/drawing/2014/main" id="{00000000-0008-0000-0000-000086000000}"/>
            </a:ext>
          </a:extLst>
        </xdr:cNvPr>
        <xdr:cNvSpPr/>
      </xdr:nvSpPr>
      <xdr:spPr>
        <a:xfrm>
          <a:off x="497840" y="139718415"/>
          <a:ext cx="1252220" cy="4267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19</xdr:col>
      <xdr:colOff>212385</xdr:colOff>
      <xdr:row>11</xdr:row>
      <xdr:rowOff>141090</xdr:rowOff>
    </xdr:from>
    <xdr:to>
      <xdr:col>19</xdr:col>
      <xdr:colOff>246660</xdr:colOff>
      <xdr:row>11</xdr:row>
      <xdr:rowOff>142020</xdr:rowOff>
    </xdr:to>
    <mc:AlternateContent xmlns:mc="http://schemas.openxmlformats.org/markup-compatibility/2006">
      <mc:Choice xmlns:xdr14="http://schemas.microsoft.com/office/excel/2010/spreadsheetDrawing" Requires="xdr14">
        <xdr:contentPart xmlns:r="http://schemas.openxmlformats.org/officeDocument/2006/relationships" r:id="rId76">
          <xdr14:nvContentPartPr>
            <xdr14:cNvPr id="451" name="Entrada de lápiz 450">
              <a:extLst>
                <a:ext uri="{FF2B5EF4-FFF2-40B4-BE49-F238E27FC236}">
                  <a16:creationId xmlns:a16="http://schemas.microsoft.com/office/drawing/2014/main" id="{00000000-0008-0000-0000-0000C3010000}"/>
                </a:ext>
              </a:extLst>
            </xdr14:cNvPr>
            <xdr14:cNvContentPartPr/>
          </xdr14:nvContentPartPr>
          <xdr14:nvPr macro=""/>
          <xdr14:xfrm>
            <a:off x="6973570" y="3089910"/>
            <a:ext cx="34290" cy="635"/>
          </xdr14:xfrm>
        </xdr:contentPart>
      </mc:Choice>
      <mc:Fallback>
        <xdr:pic>
          <xdr:nvPicPr>
            <xdr:cNvPr id="451" name="Entrada de lápiz 450">
              <a:extLst>
                <a:ext uri="{FF2B5EF4-FFF2-40B4-BE49-F238E27FC236}">
                  <a16:creationId xmlns:a16="http://schemas.microsoft.com/office/drawing/2014/main" id="{00000000-0008-0000-0000-0000C3010000}"/>
                </a:ext>
              </a:extLst>
            </xdr:cNvPr>
            <xdr:cNvPicPr/>
          </xdr:nvPicPr>
          <xdr:blipFill>
            <a:blip xmlns:r="http://schemas.openxmlformats.org/officeDocument/2006/relationships" r:embed="rId77"/>
            <a:stretch>
              <a:fillRect/>
            </a:stretch>
          </xdr:blipFill>
          <xdr:spPr>
            <a:xfrm>
              <a:off x="6963938" y="3085941"/>
              <a:ext cx="53169" cy="8414"/>
            </a:xfrm>
            <a:prstGeom prst="rect">
              <a:avLst/>
            </a:prstGeom>
          </xdr:spPr>
        </xdr:pic>
      </mc:Fallback>
    </mc:AlternateContent>
    <xdr:clientData/>
  </xdr:twoCellAnchor>
  <xdr:twoCellAnchor editAs="oneCell">
    <xdr:from>
      <xdr:col>33</xdr:col>
      <xdr:colOff>288975</xdr:colOff>
      <xdr:row>10</xdr:row>
      <xdr:rowOff>485280</xdr:rowOff>
    </xdr:from>
    <xdr:to>
      <xdr:col>35</xdr:col>
      <xdr:colOff>3195</xdr:colOff>
      <xdr:row>10</xdr:row>
      <xdr:rowOff>705585</xdr:rowOff>
    </xdr:to>
    <mc:AlternateContent xmlns:mc="http://schemas.openxmlformats.org/markup-compatibility/2006">
      <mc:Choice xmlns:xdr14="http://schemas.microsoft.com/office/excel/2010/spreadsheetDrawing" Requires="xdr14">
        <xdr:contentPart xmlns:r="http://schemas.openxmlformats.org/officeDocument/2006/relationships" r:id="rId78">
          <xdr14:nvContentPartPr>
            <xdr14:cNvPr id="511" name="Entrada de lápiz 510">
              <a:extLst>
                <a:ext uri="{FF2B5EF4-FFF2-40B4-BE49-F238E27FC236}">
                  <a16:creationId xmlns:a16="http://schemas.microsoft.com/office/drawing/2014/main" id="{00000000-0008-0000-0000-0000FF010000}"/>
                </a:ext>
              </a:extLst>
            </xdr14:cNvPr>
            <xdr14:cNvContentPartPr/>
          </xdr14:nvContentPartPr>
          <xdr14:nvPr macro=""/>
          <xdr14:xfrm>
            <a:off x="11544935" y="2626360"/>
            <a:ext cx="358775" cy="220345"/>
          </xdr14:xfrm>
        </xdr:contentPart>
      </mc:Choice>
      <mc:Fallback>
        <xdr:pic>
          <xdr:nvPicPr>
            <xdr:cNvPr id="511" name="Entrada de lápiz 510">
              <a:extLst>
                <a:ext uri="{FF2B5EF4-FFF2-40B4-BE49-F238E27FC236}">
                  <a16:creationId xmlns:a16="http://schemas.microsoft.com/office/drawing/2014/main" id="{00000000-0008-0000-0000-0000FF010000}"/>
                </a:ext>
              </a:extLst>
            </xdr:cNvPr>
            <xdr:cNvPicPr/>
          </xdr:nvPicPr>
          <xdr:blipFill>
            <a:blip xmlns:r="http://schemas.openxmlformats.org/officeDocument/2006/relationships" r:embed="rId79"/>
            <a:stretch>
              <a:fillRect/>
            </a:stretch>
          </xdr:blipFill>
          <xdr:spPr>
            <a:xfrm>
              <a:off x="11536335" y="2617518"/>
              <a:ext cx="375630" cy="237676"/>
            </a:xfrm>
            <a:prstGeom prst="rect">
              <a:avLst/>
            </a:prstGeom>
          </xdr:spPr>
        </xdr:pic>
      </mc:Fallback>
    </mc:AlternateContent>
    <xdr:clientData/>
  </xdr:twoCellAnchor>
  <xdr:twoCellAnchor editAs="oneCell">
    <xdr:from>
      <xdr:col>36</xdr:col>
      <xdr:colOff>40680</xdr:colOff>
      <xdr:row>10</xdr:row>
      <xdr:rowOff>311880</xdr:rowOff>
    </xdr:from>
    <xdr:to>
      <xdr:col>39</xdr:col>
      <xdr:colOff>2550</xdr:colOff>
      <xdr:row>10</xdr:row>
      <xdr:rowOff>684105</xdr:rowOff>
    </xdr:to>
    <mc:AlternateContent xmlns:mc="http://schemas.openxmlformats.org/markup-compatibility/2006">
      <mc:Choice xmlns:xdr14="http://schemas.microsoft.com/office/excel/2010/spreadsheetDrawing" Requires="xdr14">
        <xdr:contentPart xmlns:r="http://schemas.openxmlformats.org/officeDocument/2006/relationships" r:id="rId80">
          <xdr14:nvContentPartPr>
            <xdr14:cNvPr id="84" name="Entrada de lápiz 83">
              <a:extLst>
                <a:ext uri="{FF2B5EF4-FFF2-40B4-BE49-F238E27FC236}">
                  <a16:creationId xmlns:a16="http://schemas.microsoft.com/office/drawing/2014/main" id="{00000000-0008-0000-0000-000054000000}"/>
                </a:ext>
              </a:extLst>
            </xdr14:cNvPr>
            <xdr14:cNvContentPartPr/>
          </xdr14:nvContentPartPr>
          <xdr14:nvPr macro=""/>
          <xdr14:xfrm>
            <a:off x="12266930" y="2453005"/>
            <a:ext cx="962025" cy="372110"/>
          </xdr14:xfrm>
        </xdr:contentPart>
      </mc:Choice>
      <mc:Fallback>
        <xdr:pic>
          <xdr:nvPicPr>
            <xdr:cNvPr id="84" name="Entrada de lápiz 83">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1"/>
            <a:stretch>
              <a:fillRect/>
            </a:stretch>
          </xdr:blipFill>
          <xdr:spPr>
            <a:xfrm>
              <a:off x="12258107" y="2443730"/>
              <a:ext cx="979317" cy="390289"/>
            </a:xfrm>
            <a:prstGeom prst="rect">
              <a:avLst/>
            </a:prstGeom>
          </xdr:spPr>
        </xdr:pic>
      </mc:Fallback>
    </mc:AlternateContent>
    <xdr:clientData/>
  </xdr:twoCellAnchor>
  <xdr:twoCellAnchor editAs="oneCell">
    <xdr:from>
      <xdr:col>35</xdr:col>
      <xdr:colOff>68250</xdr:colOff>
      <xdr:row>12</xdr:row>
      <xdr:rowOff>128025</xdr:rowOff>
    </xdr:from>
    <xdr:to>
      <xdr:col>35</xdr:col>
      <xdr:colOff>93540</xdr:colOff>
      <xdr:row>12</xdr:row>
      <xdr:rowOff>172425</xdr:rowOff>
    </xdr:to>
    <mc:AlternateContent xmlns:mc="http://schemas.openxmlformats.org/markup-compatibility/2006">
      <mc:Choice xmlns:xdr14="http://schemas.microsoft.com/office/excel/2010/spreadsheetDrawing" Requires="xdr14">
        <xdr:contentPart xmlns:r="http://schemas.openxmlformats.org/officeDocument/2006/relationships" r:id="rId82">
          <xdr14:nvContentPartPr>
            <xdr14:cNvPr id="143" name="Entrada de lápiz 142">
              <a:extLst>
                <a:ext uri="{FF2B5EF4-FFF2-40B4-BE49-F238E27FC236}">
                  <a16:creationId xmlns:a16="http://schemas.microsoft.com/office/drawing/2014/main" id="{00000000-0008-0000-0000-00008F000000}"/>
                </a:ext>
              </a:extLst>
            </xdr14:cNvPr>
            <xdr14:cNvContentPartPr/>
          </xdr14:nvContentPartPr>
          <xdr14:nvPr macro=""/>
          <xdr14:xfrm>
            <a:off x="11968480" y="3267075"/>
            <a:ext cx="25400" cy="44450"/>
          </xdr14:xfrm>
        </xdr:contentPart>
      </mc:Choice>
      <mc:Fallback>
        <xdr:pic>
          <xdr:nvPicPr>
            <xdr:cNvPr id="143" name="Entrada de lápiz 142">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83"/>
            <a:stretch>
              <a:fillRect/>
            </a:stretch>
          </xdr:blipFill>
          <xdr:spPr>
            <a:xfrm>
              <a:off x="11962255" y="3253356"/>
              <a:ext cx="37602" cy="71340"/>
            </a:xfrm>
            <a:prstGeom prst="rect">
              <a:avLst/>
            </a:prstGeom>
          </xdr:spPr>
        </xdr:pic>
      </mc:Fallback>
    </mc:AlternateContent>
    <xdr:clientData/>
  </xdr:twoCellAnchor>
  <xdr:twoCellAnchor editAs="oneCell">
    <xdr:from>
      <xdr:col>40</xdr:col>
      <xdr:colOff>97620</xdr:colOff>
      <xdr:row>10</xdr:row>
      <xdr:rowOff>574485</xdr:rowOff>
    </xdr:from>
    <xdr:to>
      <xdr:col>40</xdr:col>
      <xdr:colOff>193725</xdr:colOff>
      <xdr:row>10</xdr:row>
      <xdr:rowOff>746175</xdr:rowOff>
    </xdr:to>
    <mc:AlternateContent xmlns:mc="http://schemas.openxmlformats.org/markup-compatibility/2006">
      <mc:Choice xmlns:xdr14="http://schemas.microsoft.com/office/excel/2010/spreadsheetDrawing" Requires="xdr14">
        <xdr:contentPart xmlns:r="http://schemas.openxmlformats.org/officeDocument/2006/relationships" r:id="rId84">
          <xdr14:nvContentPartPr>
            <xdr14:cNvPr id="144" name="Entrada de lápiz 143">
              <a:extLst>
                <a:ext uri="{FF2B5EF4-FFF2-40B4-BE49-F238E27FC236}">
                  <a16:creationId xmlns:a16="http://schemas.microsoft.com/office/drawing/2014/main" id="{00000000-0008-0000-0000-000090000000}"/>
                </a:ext>
              </a:extLst>
            </xdr14:cNvPr>
            <xdr14:cNvContentPartPr/>
          </xdr14:nvContentPartPr>
          <xdr14:nvPr macro=""/>
          <xdr14:xfrm>
            <a:off x="13619480" y="2715260"/>
            <a:ext cx="96520" cy="172085"/>
          </xdr14:xfrm>
        </xdr:contentPart>
      </mc:Choice>
      <mc:Fallback>
        <xdr:pic>
          <xdr:nvPicPr>
            <xdr:cNvPr id="144" name="Entrada de lápiz 143">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85"/>
            <a:stretch>
              <a:fillRect/>
            </a:stretch>
          </xdr:blipFill>
          <xdr:spPr>
            <a:xfrm>
              <a:off x="13610800" y="2706241"/>
              <a:ext cx="113533" cy="189762"/>
            </a:xfrm>
            <a:prstGeom prst="rect">
              <a:avLst/>
            </a:prstGeom>
          </xdr:spPr>
        </xdr:pic>
      </mc:Fallback>
    </mc:AlternateContent>
    <xdr:clientData/>
  </xdr:twoCellAnchor>
  <xdr:twoCellAnchor editAs="oneCell">
    <xdr:from>
      <xdr:col>39</xdr:col>
      <xdr:colOff>127980</xdr:colOff>
      <xdr:row>11</xdr:row>
      <xdr:rowOff>104520</xdr:rowOff>
    </xdr:from>
    <xdr:to>
      <xdr:col>39</xdr:col>
      <xdr:colOff>149940</xdr:colOff>
      <xdr:row>11</xdr:row>
      <xdr:rowOff>131880</xdr:rowOff>
    </xdr:to>
    <mc:AlternateContent xmlns:mc="http://schemas.openxmlformats.org/markup-compatibility/2006">
      <mc:Choice xmlns:xdr14="http://schemas.microsoft.com/office/excel/2010/spreadsheetDrawing" Requires="xdr14">
        <xdr:contentPart xmlns:r="http://schemas.openxmlformats.org/officeDocument/2006/relationships" r:id="rId86">
          <xdr14:nvContentPartPr>
            <xdr14:cNvPr id="147" name="Entrada de lápiz 146">
              <a:extLst>
                <a:ext uri="{FF2B5EF4-FFF2-40B4-BE49-F238E27FC236}">
                  <a16:creationId xmlns:a16="http://schemas.microsoft.com/office/drawing/2014/main" id="{00000000-0008-0000-0000-000093000000}"/>
                </a:ext>
              </a:extLst>
            </xdr14:cNvPr>
            <xdr14:cNvContentPartPr/>
          </xdr14:nvContentPartPr>
          <xdr14:nvPr macro=""/>
          <xdr14:xfrm>
            <a:off x="13354050" y="3053080"/>
            <a:ext cx="22225" cy="27305"/>
          </xdr14:xfrm>
        </xdr:contentPart>
      </mc:Choice>
      <mc:Fallback>
        <xdr:pic>
          <xdr:nvPicPr>
            <xdr:cNvPr id="147" name="Entrada de lápiz 146">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87"/>
            <a:stretch>
              <a:fillRect/>
            </a:stretch>
          </xdr:blipFill>
          <xdr:spPr>
            <a:xfrm>
              <a:off x="13344941" y="3044098"/>
              <a:ext cx="40078" cy="44910"/>
            </a:xfrm>
            <a:prstGeom prst="rect">
              <a:avLst/>
            </a:prstGeom>
          </xdr:spPr>
        </xdr:pic>
      </mc:Fallback>
    </mc:AlternateContent>
    <xdr:clientData/>
  </xdr:twoCellAnchor>
  <xdr:twoCellAnchor editAs="oneCell">
    <xdr:from>
      <xdr:col>41</xdr:col>
      <xdr:colOff>79335</xdr:colOff>
      <xdr:row>10</xdr:row>
      <xdr:rowOff>400920</xdr:rowOff>
    </xdr:from>
    <xdr:to>
      <xdr:col>42</xdr:col>
      <xdr:colOff>155835</xdr:colOff>
      <xdr:row>10</xdr:row>
      <xdr:rowOff>609465</xdr:rowOff>
    </xdr:to>
    <mc:AlternateContent xmlns:mc="http://schemas.openxmlformats.org/markup-compatibility/2006">
      <mc:Choice xmlns:xdr14="http://schemas.microsoft.com/office/excel/2010/spreadsheetDrawing" Requires="xdr14">
        <xdr:contentPart xmlns:r="http://schemas.openxmlformats.org/officeDocument/2006/relationships" r:id="rId88">
          <xdr14:nvContentPartPr>
            <xdr14:cNvPr id="159" name="Entrada de lápiz 158">
              <a:extLst>
                <a:ext uri="{FF2B5EF4-FFF2-40B4-BE49-F238E27FC236}">
                  <a16:creationId xmlns:a16="http://schemas.microsoft.com/office/drawing/2014/main" id="{00000000-0008-0000-0000-00009F000000}"/>
                </a:ext>
              </a:extLst>
            </xdr14:cNvPr>
            <xdr14:cNvContentPartPr/>
          </xdr14:nvContentPartPr>
          <xdr14:nvPr macro=""/>
          <xdr14:xfrm>
            <a:off x="13934440" y="2541905"/>
            <a:ext cx="439420" cy="208280"/>
          </xdr14:xfrm>
        </xdr:contentPart>
      </mc:Choice>
      <mc:Fallback>
        <xdr:pic>
          <xdr:nvPicPr>
            <xdr:cNvPr id="159" name="Entrada de lápiz 158">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89"/>
            <a:stretch>
              <a:fillRect/>
            </a:stretch>
          </xdr:blipFill>
          <xdr:spPr>
            <a:xfrm>
              <a:off x="13925616" y="2533241"/>
              <a:ext cx="456714" cy="225261"/>
            </a:xfrm>
            <a:prstGeom prst="rect">
              <a:avLst/>
            </a:prstGeom>
          </xdr:spPr>
        </xdr:pic>
      </mc:Fallback>
    </mc:AlternateContent>
    <xdr:clientData/>
  </xdr:twoCellAnchor>
  <xdr:twoCellAnchor editAs="oneCell">
    <xdr:from>
      <xdr:col>39</xdr:col>
      <xdr:colOff>72900</xdr:colOff>
      <xdr:row>10</xdr:row>
      <xdr:rowOff>759345</xdr:rowOff>
    </xdr:from>
    <xdr:to>
      <xdr:col>39</xdr:col>
      <xdr:colOff>76860</xdr:colOff>
      <xdr:row>10</xdr:row>
      <xdr:rowOff>778005</xdr:rowOff>
    </xdr:to>
    <mc:AlternateContent xmlns:mc="http://schemas.openxmlformats.org/markup-compatibility/2006">
      <mc:Choice xmlns:xdr14="http://schemas.microsoft.com/office/excel/2010/spreadsheetDrawing" Requires="xdr14">
        <xdr:contentPart xmlns:r="http://schemas.openxmlformats.org/officeDocument/2006/relationships" r:id="rId90">
          <xdr14:nvContentPartPr>
            <xdr14:cNvPr id="177" name="Entrada de lápiz 176">
              <a:extLst>
                <a:ext uri="{FF2B5EF4-FFF2-40B4-BE49-F238E27FC236}">
                  <a16:creationId xmlns:a16="http://schemas.microsoft.com/office/drawing/2014/main" id="{00000000-0008-0000-0000-0000B1000000}"/>
                </a:ext>
              </a:extLst>
            </xdr14:cNvPr>
            <xdr14:cNvContentPartPr/>
          </xdr14:nvContentPartPr>
          <xdr14:nvPr macro=""/>
          <xdr14:xfrm>
            <a:off x="13298805" y="2900045"/>
            <a:ext cx="4445" cy="19050"/>
          </xdr14:xfrm>
        </xdr:contentPart>
      </mc:Choice>
      <mc:Fallback>
        <xdr:pic>
          <xdr:nvPicPr>
            <xdr:cNvPr id="177" name="Entrada de lápiz 176">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91"/>
            <a:stretch>
              <a:fillRect/>
            </a:stretch>
          </xdr:blipFill>
          <xdr:spPr>
            <a:xfrm>
              <a:off x="13288703" y="2893521"/>
              <a:ext cx="24245" cy="31837"/>
            </a:xfrm>
            <a:prstGeom prst="rect">
              <a:avLst/>
            </a:prstGeom>
          </xdr:spPr>
        </xdr:pic>
      </mc:Fallback>
    </mc:AlternateContent>
    <xdr:clientData/>
  </xdr:twoCellAnchor>
  <xdr:twoCellAnchor editAs="oneCell">
    <xdr:from>
      <xdr:col>42</xdr:col>
      <xdr:colOff>248070</xdr:colOff>
      <xdr:row>10</xdr:row>
      <xdr:rowOff>396330</xdr:rowOff>
    </xdr:from>
    <xdr:to>
      <xdr:col>43</xdr:col>
      <xdr:colOff>0</xdr:colOff>
      <xdr:row>10</xdr:row>
      <xdr:rowOff>663750</xdr:rowOff>
    </xdr:to>
    <mc:AlternateContent xmlns:mc="http://schemas.openxmlformats.org/markup-compatibility/2006">
      <mc:Choice xmlns:xdr14="http://schemas.microsoft.com/office/excel/2010/spreadsheetDrawing" Requires="xdr14">
        <xdr:contentPart xmlns:r="http://schemas.openxmlformats.org/officeDocument/2006/relationships" r:id="rId92">
          <xdr14:nvContentPartPr>
            <xdr14:cNvPr id="180" name="Entrada de lápiz 179">
              <a:extLst>
                <a:ext uri="{FF2B5EF4-FFF2-40B4-BE49-F238E27FC236}">
                  <a16:creationId xmlns:a16="http://schemas.microsoft.com/office/drawing/2014/main" id="{00000000-0008-0000-0000-0000B4000000}"/>
                </a:ext>
              </a:extLst>
            </xdr14:cNvPr>
            <xdr14:cNvContentPartPr/>
          </xdr14:nvContentPartPr>
          <xdr14:nvPr macro=""/>
          <xdr14:xfrm>
            <a:off x="14465935" y="2537460"/>
            <a:ext cx="92710" cy="267335"/>
          </xdr14:xfrm>
        </xdr:contentPart>
      </mc:Choice>
      <mc:Fallback>
        <xdr:pic>
          <xdr:nvPicPr>
            <xdr:cNvPr id="180" name="Entrada de lápiz 179">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93"/>
            <a:stretch>
              <a:fillRect/>
            </a:stretch>
          </xdr:blipFill>
          <xdr:spPr>
            <a:xfrm>
              <a:off x="14458385" y="2527926"/>
              <a:ext cx="107507" cy="286022"/>
            </a:xfrm>
            <a:prstGeom prst="rect">
              <a:avLst/>
            </a:prstGeom>
          </xdr:spPr>
        </xdr:pic>
      </mc:Fallback>
    </mc:AlternateContent>
    <xdr:clientData/>
  </xdr:twoCellAnchor>
  <xdr:twoCellAnchor editAs="oneCell">
    <xdr:from>
      <xdr:col>41</xdr:col>
      <xdr:colOff>240660</xdr:colOff>
      <xdr:row>13</xdr:row>
      <xdr:rowOff>139320</xdr:rowOff>
    </xdr:from>
    <xdr:to>
      <xdr:col>41</xdr:col>
      <xdr:colOff>304530</xdr:colOff>
      <xdr:row>14</xdr:row>
      <xdr:rowOff>20265</xdr:rowOff>
    </xdr:to>
    <mc:AlternateContent xmlns:mc="http://schemas.openxmlformats.org/markup-compatibility/2006">
      <mc:Choice xmlns:xdr14="http://schemas.microsoft.com/office/excel/2010/spreadsheetDrawing" Requires="xdr14">
        <xdr:contentPart xmlns:r="http://schemas.openxmlformats.org/officeDocument/2006/relationships" r:id="rId94">
          <xdr14:nvContentPartPr>
            <xdr14:cNvPr id="199" name="Entrada de lápiz 198">
              <a:extLst>
                <a:ext uri="{FF2B5EF4-FFF2-40B4-BE49-F238E27FC236}">
                  <a16:creationId xmlns:a16="http://schemas.microsoft.com/office/drawing/2014/main" id="{00000000-0008-0000-0000-0000C7000000}"/>
                </a:ext>
              </a:extLst>
            </xdr14:cNvPr>
            <xdr14:cNvContentPartPr/>
          </xdr14:nvContentPartPr>
          <xdr14:nvPr macro=""/>
          <xdr14:xfrm>
            <a:off x="14095730" y="3469005"/>
            <a:ext cx="64135" cy="71120"/>
          </xdr14:xfrm>
        </xdr:contentPart>
      </mc:Choice>
      <mc:Fallback>
        <xdr:pic>
          <xdr:nvPicPr>
            <xdr:cNvPr id="199" name="Entrada de lápiz 198">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95"/>
            <a:stretch>
              <a:fillRect/>
            </a:stretch>
          </xdr:blipFill>
          <xdr:spPr>
            <a:xfrm>
              <a:off x="14086671" y="3458668"/>
              <a:ext cx="81890" cy="91381"/>
            </a:xfrm>
            <a:prstGeom prst="rect">
              <a:avLst/>
            </a:prstGeom>
          </xdr:spPr>
        </xdr:pic>
      </mc:Fallback>
    </mc:AlternateContent>
    <xdr:clientData/>
  </xdr:twoCellAnchor>
  <xdr:twoCellAnchor editAs="oneCell">
    <xdr:from>
      <xdr:col>41</xdr:col>
      <xdr:colOff>219150</xdr:colOff>
      <xdr:row>10</xdr:row>
      <xdr:rowOff>781095</xdr:rowOff>
    </xdr:from>
    <xdr:to>
      <xdr:col>44</xdr:col>
      <xdr:colOff>322755</xdr:colOff>
      <xdr:row>15</xdr:row>
      <xdr:rowOff>15360</xdr:rowOff>
    </xdr:to>
    <mc:AlternateContent xmlns:mc="http://schemas.openxmlformats.org/markup-compatibility/2006">
      <mc:Choice xmlns:xdr14="http://schemas.microsoft.com/office/excel/2010/spreadsheetDrawing" Requires="xdr14">
        <xdr:contentPart xmlns:r="http://schemas.openxmlformats.org/officeDocument/2006/relationships" r:id="rId96">
          <xdr14:nvContentPartPr>
            <xdr14:cNvPr id="253" name="Entrada de lápiz 252">
              <a:extLst>
                <a:ext uri="{FF2B5EF4-FFF2-40B4-BE49-F238E27FC236}">
                  <a16:creationId xmlns:a16="http://schemas.microsoft.com/office/drawing/2014/main" id="{00000000-0008-0000-0000-0000FD000000}"/>
                </a:ext>
              </a:extLst>
            </xdr14:cNvPr>
            <xdr14:cNvContentPartPr/>
          </xdr14:nvContentPartPr>
          <xdr14:nvPr macro=""/>
          <xdr14:xfrm>
            <a:off x="14074775" y="2922270"/>
            <a:ext cx="1539875" cy="803910"/>
          </xdr14:xfrm>
        </xdr:contentPart>
      </mc:Choice>
      <mc:Fallback>
        <xdr:pic>
          <xdr:nvPicPr>
            <xdr:cNvPr id="253" name="Entrada de lápiz 252">
              <a:extLst>
                <a:ext uri="{FF2B5EF4-FFF2-40B4-BE49-F238E27FC236}">
                  <a16:creationId xmlns:a16="http://schemas.microsoft.com/office/drawing/2014/main" id="{00000000-0008-0000-0000-0000FD000000}"/>
                </a:ext>
              </a:extLst>
            </xdr:cNvPr>
            <xdr:cNvPicPr/>
          </xdr:nvPicPr>
          <xdr:blipFill>
            <a:blip xmlns:r="http://schemas.openxmlformats.org/officeDocument/2006/relationships" r:embed="rId97"/>
            <a:stretch>
              <a:fillRect/>
            </a:stretch>
          </xdr:blipFill>
          <xdr:spPr>
            <a:xfrm>
              <a:off x="14066241" y="2912940"/>
              <a:ext cx="1556602" cy="822198"/>
            </a:xfrm>
            <a:prstGeom prst="rect">
              <a:avLst/>
            </a:prstGeom>
          </xdr:spPr>
        </xdr:pic>
      </mc:Fallback>
    </mc:AlternateContent>
    <xdr:clientData/>
  </xdr:twoCellAnchor>
  <xdr:twoCellAnchor editAs="oneCell">
    <xdr:from>
      <xdr:col>41</xdr:col>
      <xdr:colOff>212940</xdr:colOff>
      <xdr:row>10</xdr:row>
      <xdr:rowOff>211125</xdr:rowOff>
    </xdr:from>
    <xdr:to>
      <xdr:col>44</xdr:col>
      <xdr:colOff>0</xdr:colOff>
      <xdr:row>12</xdr:row>
      <xdr:rowOff>98445</xdr:rowOff>
    </xdr:to>
    <mc:AlternateContent xmlns:mc="http://schemas.openxmlformats.org/markup-compatibility/2006">
      <mc:Choice xmlns:xdr14="http://schemas.microsoft.com/office/excel/2010/spreadsheetDrawing" Requires="xdr14">
        <xdr:contentPart xmlns:r="http://schemas.openxmlformats.org/officeDocument/2006/relationships" r:id="rId98">
          <xdr14:nvContentPartPr>
            <xdr14:cNvPr id="254" name="Entrada de lápiz 253">
              <a:extLst>
                <a:ext uri="{FF2B5EF4-FFF2-40B4-BE49-F238E27FC236}">
                  <a16:creationId xmlns:a16="http://schemas.microsoft.com/office/drawing/2014/main" id="{00000000-0008-0000-0000-0000FE000000}"/>
                </a:ext>
              </a:extLst>
            </xdr14:cNvPr>
            <xdr14:cNvContentPartPr/>
          </xdr14:nvContentPartPr>
          <xdr14:nvPr macro=""/>
          <xdr14:xfrm>
            <a:off x="14068425" y="2352040"/>
            <a:ext cx="1223645" cy="885825"/>
          </xdr14:xfrm>
        </xdr:contentPart>
      </mc:Choice>
      <mc:Fallback>
        <xdr:pic>
          <xdr:nvPicPr>
            <xdr:cNvPr id="254" name="Entrada de lápiz 253">
              <a:extLst>
                <a:ext uri="{FF2B5EF4-FFF2-40B4-BE49-F238E27FC236}">
                  <a16:creationId xmlns:a16="http://schemas.microsoft.com/office/drawing/2014/main" id="{00000000-0008-0000-0000-0000FE000000}"/>
                </a:ext>
              </a:extLst>
            </xdr:cNvPr>
            <xdr:cNvPicPr/>
          </xdr:nvPicPr>
          <xdr:blipFill>
            <a:blip xmlns:r="http://schemas.openxmlformats.org/officeDocument/2006/relationships" r:embed="rId99"/>
            <a:stretch>
              <a:fillRect/>
            </a:stretch>
          </xdr:blipFill>
          <xdr:spPr>
            <a:xfrm>
              <a:off x="14059880" y="2342923"/>
              <a:ext cx="1240393" cy="903695"/>
            </a:xfrm>
            <a:prstGeom prst="rect">
              <a:avLst/>
            </a:prstGeom>
          </xdr:spPr>
        </xdr:pic>
      </mc:Fallback>
    </mc:AlternateContent>
    <xdr:clientData/>
  </xdr:twoCellAnchor>
  <xdr:twoCellAnchor editAs="oneCell">
    <xdr:from>
      <xdr:col>31</xdr:col>
      <xdr:colOff>113700</xdr:colOff>
      <xdr:row>21</xdr:row>
      <xdr:rowOff>104985</xdr:rowOff>
    </xdr:from>
    <xdr:to>
      <xdr:col>31</xdr:col>
      <xdr:colOff>136440</xdr:colOff>
      <xdr:row>21</xdr:row>
      <xdr:rowOff>132705</xdr:rowOff>
    </xdr:to>
    <mc:AlternateContent xmlns:mc="http://schemas.openxmlformats.org/markup-compatibility/2006">
      <mc:Choice xmlns:xdr14="http://schemas.microsoft.com/office/excel/2010/spreadsheetDrawing" Requires="xdr14">
        <xdr:contentPart xmlns:r="http://schemas.openxmlformats.org/officeDocument/2006/relationships" r:id="rId100">
          <xdr14:nvContentPartPr>
            <xdr14:cNvPr id="512" name="Entrada de lápiz 511">
              <a:extLst>
                <a:ext uri="{FF2B5EF4-FFF2-40B4-BE49-F238E27FC236}">
                  <a16:creationId xmlns:a16="http://schemas.microsoft.com/office/drawing/2014/main" id="{00000000-0008-0000-0000-000000020000}"/>
                </a:ext>
              </a:extLst>
            </xdr14:cNvPr>
            <xdr14:cNvContentPartPr/>
          </xdr14:nvContentPartPr>
          <xdr14:nvPr macro=""/>
          <xdr14:xfrm>
            <a:off x="10651490" y="4958715"/>
            <a:ext cx="22225" cy="27305"/>
          </xdr14:xfrm>
        </xdr:contentPart>
      </mc:Choice>
      <mc:Fallback>
        <xdr:pic>
          <xdr:nvPicPr>
            <xdr:cNvPr id="512" name="Entrada de lápiz 511">
              <a:extLst>
                <a:ext uri="{FF2B5EF4-FFF2-40B4-BE49-F238E27FC236}">
                  <a16:creationId xmlns:a16="http://schemas.microsoft.com/office/drawing/2014/main" id="{00000000-0008-0000-0000-000000020000}"/>
                </a:ext>
              </a:extLst>
            </xdr:cNvPr>
            <xdr:cNvPicPr/>
          </xdr:nvPicPr>
          <xdr:blipFill>
            <a:blip xmlns:r="http://schemas.openxmlformats.org/officeDocument/2006/relationships" r:embed="rId101"/>
            <a:stretch>
              <a:fillRect/>
            </a:stretch>
          </xdr:blipFill>
          <xdr:spPr>
            <a:xfrm>
              <a:off x="10638261" y="4949850"/>
              <a:ext cx="48154" cy="44681"/>
            </a:xfrm>
            <a:prstGeom prst="rect">
              <a:avLst/>
            </a:prstGeom>
          </xdr:spPr>
        </xdr:pic>
      </mc:Fallback>
    </mc:AlternateContent>
    <xdr:clientData/>
  </xdr:twoCellAnchor>
  <xdr:twoCellAnchor editAs="oneCell">
    <xdr:from>
      <xdr:col>32</xdr:col>
      <xdr:colOff>248940</xdr:colOff>
      <xdr:row>11</xdr:row>
      <xdr:rowOff>84855</xdr:rowOff>
    </xdr:from>
    <xdr:to>
      <xdr:col>32</xdr:col>
      <xdr:colOff>264420</xdr:colOff>
      <xdr:row>11</xdr:row>
      <xdr:rowOff>113295</xdr:rowOff>
    </xdr:to>
    <mc:AlternateContent xmlns:mc="http://schemas.openxmlformats.org/markup-compatibility/2006">
      <mc:Choice xmlns:xdr14="http://schemas.microsoft.com/office/excel/2010/spreadsheetDrawing" Requires="xdr14">
        <xdr:contentPart xmlns:r="http://schemas.openxmlformats.org/officeDocument/2006/relationships" r:id="rId102">
          <xdr14:nvContentPartPr>
            <xdr14:cNvPr id="526" name="Entrada de lápiz 525">
              <a:extLst>
                <a:ext uri="{FF2B5EF4-FFF2-40B4-BE49-F238E27FC236}">
                  <a16:creationId xmlns:a16="http://schemas.microsoft.com/office/drawing/2014/main" id="{00000000-0008-0000-0000-00000E020000}"/>
                </a:ext>
              </a:extLst>
            </xdr14:cNvPr>
            <xdr14:cNvContentPartPr/>
          </xdr14:nvContentPartPr>
          <xdr14:nvPr macro=""/>
          <xdr14:xfrm>
            <a:off x="11156950" y="3033395"/>
            <a:ext cx="15240" cy="28575"/>
          </xdr14:xfrm>
        </xdr:contentPart>
      </mc:Choice>
      <mc:Fallback>
        <xdr:pic>
          <xdr:nvPicPr>
            <xdr:cNvPr id="526" name="Entrada de lápiz 525">
              <a:extLst>
                <a:ext uri="{FF2B5EF4-FFF2-40B4-BE49-F238E27FC236}">
                  <a16:creationId xmlns:a16="http://schemas.microsoft.com/office/drawing/2014/main" id="{00000000-0008-0000-0000-00000E020000}"/>
                </a:ext>
              </a:extLst>
            </xdr:cNvPr>
            <xdr:cNvPicPr/>
          </xdr:nvPicPr>
          <xdr:blipFill>
            <a:blip xmlns:r="http://schemas.openxmlformats.org/officeDocument/2006/relationships" r:embed="rId103"/>
            <a:stretch>
              <a:fillRect/>
            </a:stretch>
          </xdr:blipFill>
          <xdr:spPr>
            <a:xfrm>
              <a:off x="11148090" y="3024352"/>
              <a:ext cx="32607" cy="46299"/>
            </a:xfrm>
            <a:prstGeom prst="rect">
              <a:avLst/>
            </a:prstGeom>
          </xdr:spPr>
        </xdr:pic>
      </mc:Fallback>
    </mc:AlternateContent>
    <xdr:clientData/>
  </xdr:twoCellAnchor>
  <xdr:twoCellAnchor editAs="oneCell">
    <xdr:from>
      <xdr:col>43</xdr:col>
      <xdr:colOff>642375</xdr:colOff>
      <xdr:row>12</xdr:row>
      <xdr:rowOff>111240</xdr:rowOff>
    </xdr:from>
    <xdr:to>
      <xdr:col>43</xdr:col>
      <xdr:colOff>649215</xdr:colOff>
      <xdr:row>12</xdr:row>
      <xdr:rowOff>134910</xdr:rowOff>
    </xdr:to>
    <mc:AlternateContent xmlns:mc="http://schemas.openxmlformats.org/markup-compatibility/2006">
      <mc:Choice xmlns:xdr14="http://schemas.microsoft.com/office/excel/2010/spreadsheetDrawing" Requires="xdr14">
        <xdr:contentPart xmlns:r="http://schemas.openxmlformats.org/officeDocument/2006/relationships" r:id="rId104">
          <xdr14:nvContentPartPr>
            <xdr14:cNvPr id="537" name="Entrada de lápiz 536">
              <a:extLst>
                <a:ext uri="{FF2B5EF4-FFF2-40B4-BE49-F238E27FC236}">
                  <a16:creationId xmlns:a16="http://schemas.microsoft.com/office/drawing/2014/main" id="{00000000-0008-0000-0000-000019020000}"/>
                </a:ext>
              </a:extLst>
            </xdr14:cNvPr>
            <xdr14:cNvContentPartPr/>
          </xdr14:nvContentPartPr>
          <xdr14:nvPr macro=""/>
          <xdr14:xfrm>
            <a:off x="15200630" y="3250565"/>
            <a:ext cx="6985" cy="23495"/>
          </xdr14:xfrm>
        </xdr:contentPart>
      </mc:Choice>
      <mc:Fallback>
        <xdr:pic>
          <xdr:nvPicPr>
            <xdr:cNvPr id="537" name="Entrada de lápiz 536">
              <a:extLst>
                <a:ext uri="{FF2B5EF4-FFF2-40B4-BE49-F238E27FC236}">
                  <a16:creationId xmlns:a16="http://schemas.microsoft.com/office/drawing/2014/main" id="{00000000-0008-0000-0000-000019020000}"/>
                </a:ext>
              </a:extLst>
            </xdr:cNvPr>
            <xdr:cNvPicPr/>
          </xdr:nvPicPr>
          <xdr:blipFill>
            <a:blip xmlns:r="http://schemas.openxmlformats.org/officeDocument/2006/relationships" r:embed="rId105"/>
            <a:stretch>
              <a:fillRect/>
            </a:stretch>
          </xdr:blipFill>
          <xdr:spPr>
            <a:xfrm>
              <a:off x="15191439" y="3233289"/>
              <a:ext cx="24999" cy="57355"/>
            </a:xfrm>
            <a:prstGeom prst="rect">
              <a:avLst/>
            </a:prstGeom>
          </xdr:spPr>
        </xdr:pic>
      </mc:Fallback>
    </mc:AlternateContent>
    <xdr:clientData/>
  </xdr:twoCellAnchor>
  <xdr:twoCellAnchor editAs="oneCell">
    <xdr:from>
      <xdr:col>44</xdr:col>
      <xdr:colOff>95865</xdr:colOff>
      <xdr:row>10</xdr:row>
      <xdr:rowOff>265560</xdr:rowOff>
    </xdr:from>
    <xdr:to>
      <xdr:col>44</xdr:col>
      <xdr:colOff>287505</xdr:colOff>
      <xdr:row>10</xdr:row>
      <xdr:rowOff>777855</xdr:rowOff>
    </xdr:to>
    <mc:AlternateContent xmlns:mc="http://schemas.openxmlformats.org/markup-compatibility/2006">
      <mc:Choice xmlns:xdr14="http://schemas.microsoft.com/office/excel/2010/spreadsheetDrawing" Requires="xdr14">
        <xdr:contentPart xmlns:r="http://schemas.openxmlformats.org/officeDocument/2006/relationships" r:id="rId106">
          <xdr14:nvContentPartPr>
            <xdr14:cNvPr id="538" name="Entrada de lápiz 537">
              <a:extLst>
                <a:ext uri="{FF2B5EF4-FFF2-40B4-BE49-F238E27FC236}">
                  <a16:creationId xmlns:a16="http://schemas.microsoft.com/office/drawing/2014/main" id="{00000000-0008-0000-0000-00001A020000}"/>
                </a:ext>
              </a:extLst>
            </xdr14:cNvPr>
            <xdr14:cNvContentPartPr/>
          </xdr14:nvContentPartPr>
          <xdr14:nvPr macro=""/>
          <xdr14:xfrm>
            <a:off x="15387320" y="2406650"/>
            <a:ext cx="191770" cy="511810"/>
          </xdr14:xfrm>
        </xdr:contentPart>
      </mc:Choice>
      <mc:Fallback>
        <xdr:pic>
          <xdr:nvPicPr>
            <xdr:cNvPr id="538" name="Entrada de lápiz 537">
              <a:extLst>
                <a:ext uri="{FF2B5EF4-FFF2-40B4-BE49-F238E27FC236}">
                  <a16:creationId xmlns:a16="http://schemas.microsoft.com/office/drawing/2014/main" id="{00000000-0008-0000-0000-00001A020000}"/>
                </a:ext>
              </a:extLst>
            </xdr:cNvPr>
            <xdr:cNvPicPr/>
          </xdr:nvPicPr>
          <xdr:blipFill>
            <a:blip xmlns:r="http://schemas.openxmlformats.org/officeDocument/2006/relationships" r:embed="rId107"/>
            <a:stretch>
              <a:fillRect/>
            </a:stretch>
          </xdr:blipFill>
          <xdr:spPr>
            <a:xfrm>
              <a:off x="15378491" y="2397562"/>
              <a:ext cx="209075" cy="529622"/>
            </a:xfrm>
            <a:prstGeom prst="rect">
              <a:avLst/>
            </a:prstGeom>
          </xdr:spPr>
        </xdr:pic>
      </mc:Fallback>
    </mc:AlternateContent>
    <xdr:clientData/>
  </xdr:twoCellAnchor>
  <xdr:twoCellAnchor editAs="oneCell">
    <xdr:from>
      <xdr:col>40</xdr:col>
      <xdr:colOff>284925</xdr:colOff>
      <xdr:row>11</xdr:row>
      <xdr:rowOff>74265</xdr:rowOff>
    </xdr:from>
    <xdr:to>
      <xdr:col>41</xdr:col>
      <xdr:colOff>129645</xdr:colOff>
      <xdr:row>12</xdr:row>
      <xdr:rowOff>149715</xdr:rowOff>
    </xdr:to>
    <mc:AlternateContent xmlns:mc="http://schemas.openxmlformats.org/markup-compatibility/2006">
      <mc:Choice xmlns:xdr14="http://schemas.microsoft.com/office/excel/2010/spreadsheetDrawing" Requires="xdr14">
        <xdr:contentPart xmlns:r="http://schemas.openxmlformats.org/officeDocument/2006/relationships" r:id="rId108">
          <xdr14:nvContentPartPr>
            <xdr14:cNvPr id="551" name="Entrada de lápiz 550">
              <a:extLst>
                <a:ext uri="{FF2B5EF4-FFF2-40B4-BE49-F238E27FC236}">
                  <a16:creationId xmlns:a16="http://schemas.microsoft.com/office/drawing/2014/main" id="{00000000-0008-0000-0000-000027020000}"/>
                </a:ext>
              </a:extLst>
            </xdr14:cNvPr>
            <xdr14:cNvContentPartPr/>
          </xdr14:nvContentPartPr>
          <xdr14:nvPr macro=""/>
          <xdr14:xfrm>
            <a:off x="13806805" y="3022600"/>
            <a:ext cx="178435" cy="266065"/>
          </xdr14:xfrm>
        </xdr:contentPart>
      </mc:Choice>
      <mc:Fallback>
        <xdr:pic>
          <xdr:nvPicPr>
            <xdr:cNvPr id="551" name="Entrada de lápiz 550">
              <a:extLst>
                <a:ext uri="{FF2B5EF4-FFF2-40B4-BE49-F238E27FC236}">
                  <a16:creationId xmlns:a16="http://schemas.microsoft.com/office/drawing/2014/main" id="{00000000-0008-0000-0000-000027020000}"/>
                </a:ext>
              </a:extLst>
            </xdr:cNvPr>
            <xdr:cNvPicPr/>
          </xdr:nvPicPr>
          <xdr:blipFill>
            <a:blip xmlns:r="http://schemas.openxmlformats.org/officeDocument/2006/relationships" r:embed="rId109"/>
            <a:stretch>
              <a:fillRect/>
            </a:stretch>
          </xdr:blipFill>
          <xdr:spPr>
            <a:xfrm>
              <a:off x="13798259" y="3013336"/>
              <a:ext cx="195185" cy="284223"/>
            </a:xfrm>
            <a:prstGeom prst="rect">
              <a:avLst/>
            </a:prstGeom>
          </xdr:spPr>
        </xdr:pic>
      </mc:Fallback>
    </mc:AlternateContent>
    <xdr:clientData/>
  </xdr:twoCellAnchor>
  <xdr:twoCellAnchor editAs="oneCell">
    <xdr:from>
      <xdr:col>27</xdr:col>
      <xdr:colOff>77070</xdr:colOff>
      <xdr:row>14</xdr:row>
      <xdr:rowOff>48390</xdr:rowOff>
    </xdr:from>
    <xdr:to>
      <xdr:col>31</xdr:col>
      <xdr:colOff>359535</xdr:colOff>
      <xdr:row>16</xdr:row>
      <xdr:rowOff>57315</xdr:rowOff>
    </xdr:to>
    <mc:AlternateContent xmlns:mc="http://schemas.openxmlformats.org/markup-compatibility/2006">
      <mc:Choice xmlns:xdr14="http://schemas.microsoft.com/office/excel/2010/spreadsheetDrawing" Requires="xdr14">
        <xdr:contentPart xmlns:r="http://schemas.openxmlformats.org/officeDocument/2006/relationships" r:id="rId110">
          <xdr14:nvContentPartPr>
            <xdr14:cNvPr id="602" name="Entrada de lápiz 601">
              <a:extLst>
                <a:ext uri="{FF2B5EF4-FFF2-40B4-BE49-F238E27FC236}">
                  <a16:creationId xmlns:a16="http://schemas.microsoft.com/office/drawing/2014/main" id="{00000000-0008-0000-0000-00005A020000}"/>
                </a:ext>
              </a:extLst>
            </xdr14:cNvPr>
            <xdr14:cNvContentPartPr/>
          </xdr14:nvContentPartPr>
          <xdr14:nvPr macro=""/>
          <xdr14:xfrm>
            <a:off x="9341485" y="3568700"/>
            <a:ext cx="1555750" cy="389890"/>
          </xdr14:xfrm>
        </xdr:contentPart>
      </mc:Choice>
      <mc:Fallback>
        <xdr:pic>
          <xdr:nvPicPr>
            <xdr:cNvPr id="602" name="Entrada de lápiz 601">
              <a:extLst>
                <a:ext uri="{FF2B5EF4-FFF2-40B4-BE49-F238E27FC236}">
                  <a16:creationId xmlns:a16="http://schemas.microsoft.com/office/drawing/2014/main" id="{00000000-0008-0000-0000-00005A020000}"/>
                </a:ext>
              </a:extLst>
            </xdr:cNvPr>
            <xdr:cNvPicPr/>
          </xdr:nvPicPr>
          <xdr:blipFill>
            <a:blip xmlns:r="http://schemas.openxmlformats.org/officeDocument/2006/relationships" r:embed="rId111"/>
            <a:stretch>
              <a:fillRect/>
            </a:stretch>
          </xdr:blipFill>
          <xdr:spPr>
            <a:xfrm>
              <a:off x="9332739" y="3559097"/>
              <a:ext cx="1572892" cy="408712"/>
            </a:xfrm>
            <a:prstGeom prst="rect">
              <a:avLst/>
            </a:prstGeom>
          </xdr:spPr>
        </xdr:pic>
      </mc:Fallback>
    </mc:AlternateContent>
    <xdr:clientData/>
  </xdr:twoCellAnchor>
  <xdr:twoCellAnchor editAs="oneCell">
    <xdr:from>
      <xdr:col>32</xdr:col>
      <xdr:colOff>73620</xdr:colOff>
      <xdr:row>14</xdr:row>
      <xdr:rowOff>65565</xdr:rowOff>
    </xdr:from>
    <xdr:to>
      <xdr:col>34</xdr:col>
      <xdr:colOff>17895</xdr:colOff>
      <xdr:row>16</xdr:row>
      <xdr:rowOff>93000</xdr:rowOff>
    </xdr:to>
    <mc:AlternateContent xmlns:mc="http://schemas.openxmlformats.org/markup-compatibility/2006">
      <mc:Choice xmlns:xdr14="http://schemas.microsoft.com/office/excel/2010/spreadsheetDrawing" Requires="xdr14">
        <xdr:contentPart xmlns:r="http://schemas.openxmlformats.org/officeDocument/2006/relationships" r:id="rId112">
          <xdr14:nvContentPartPr>
            <xdr14:cNvPr id="609" name="Entrada de lápiz 608">
              <a:extLst>
                <a:ext uri="{FF2B5EF4-FFF2-40B4-BE49-F238E27FC236}">
                  <a16:creationId xmlns:a16="http://schemas.microsoft.com/office/drawing/2014/main" id="{00000000-0008-0000-0000-000061020000}"/>
                </a:ext>
              </a:extLst>
            </xdr14:cNvPr>
            <xdr14:cNvContentPartPr/>
          </xdr14:nvContentPartPr>
          <xdr14:nvPr macro=""/>
          <xdr14:xfrm>
            <a:off x="10981055" y="3585845"/>
            <a:ext cx="618490" cy="408305"/>
          </xdr14:xfrm>
        </xdr:contentPart>
      </mc:Choice>
      <mc:Fallback>
        <xdr:pic>
          <xdr:nvPicPr>
            <xdr:cNvPr id="609" name="Entrada de lápiz 608">
              <a:extLst>
                <a:ext uri="{FF2B5EF4-FFF2-40B4-BE49-F238E27FC236}">
                  <a16:creationId xmlns:a16="http://schemas.microsoft.com/office/drawing/2014/main" id="{00000000-0008-0000-0000-000061020000}"/>
                </a:ext>
              </a:extLst>
            </xdr:cNvPr>
            <xdr:cNvPicPr/>
          </xdr:nvPicPr>
          <xdr:blipFill>
            <a:blip xmlns:r="http://schemas.openxmlformats.org/officeDocument/2006/relationships" r:embed="rId113"/>
            <a:stretch>
              <a:fillRect/>
            </a:stretch>
          </xdr:blipFill>
          <xdr:spPr>
            <a:xfrm>
              <a:off x="10972407" y="3576454"/>
              <a:ext cx="635440" cy="426711"/>
            </a:xfrm>
            <a:prstGeom prst="rect">
              <a:avLst/>
            </a:prstGeom>
          </xdr:spPr>
        </xdr:pic>
      </mc:Fallback>
    </mc:AlternateContent>
    <xdr:clientData/>
  </xdr:twoCellAnchor>
  <xdr:twoCellAnchor editAs="oneCell">
    <xdr:from>
      <xdr:col>34</xdr:col>
      <xdr:colOff>320235</xdr:colOff>
      <xdr:row>14</xdr:row>
      <xdr:rowOff>130785</xdr:rowOff>
    </xdr:from>
    <xdr:to>
      <xdr:col>35</xdr:col>
      <xdr:colOff>117975</xdr:colOff>
      <xdr:row>16</xdr:row>
      <xdr:rowOff>72975</xdr:rowOff>
    </xdr:to>
    <mc:AlternateContent xmlns:mc="http://schemas.openxmlformats.org/markup-compatibility/2006">
      <mc:Choice xmlns:xdr14="http://schemas.microsoft.com/office/excel/2010/spreadsheetDrawing" Requires="xdr14">
        <xdr:contentPart xmlns:r="http://schemas.openxmlformats.org/officeDocument/2006/relationships" r:id="rId114">
          <xdr14:nvContentPartPr>
            <xdr14:cNvPr id="614" name="Entrada de lápiz 613">
              <a:extLst>
                <a:ext uri="{FF2B5EF4-FFF2-40B4-BE49-F238E27FC236}">
                  <a16:creationId xmlns:a16="http://schemas.microsoft.com/office/drawing/2014/main" id="{00000000-0008-0000-0000-000066020000}"/>
                </a:ext>
              </a:extLst>
            </xdr14:cNvPr>
            <xdr14:cNvContentPartPr/>
          </xdr14:nvContentPartPr>
          <xdr14:nvPr macro=""/>
          <xdr14:xfrm>
            <a:off x="11900535" y="3650615"/>
            <a:ext cx="117475" cy="323215"/>
          </xdr14:xfrm>
        </xdr:contentPart>
      </mc:Choice>
      <mc:Fallback>
        <xdr:pic>
          <xdr:nvPicPr>
            <xdr:cNvPr id="614" name="Entrada de lápiz 613">
              <a:extLst>
                <a:ext uri="{FF2B5EF4-FFF2-40B4-BE49-F238E27FC236}">
                  <a16:creationId xmlns:a16="http://schemas.microsoft.com/office/drawing/2014/main" id="{00000000-0008-0000-0000-000066020000}"/>
                </a:ext>
              </a:extLst>
            </xdr:cNvPr>
            <xdr:cNvPicPr/>
          </xdr:nvPicPr>
          <xdr:blipFill>
            <a:blip xmlns:r="http://schemas.openxmlformats.org/officeDocument/2006/relationships" r:embed="rId115"/>
            <a:stretch>
              <a:fillRect/>
            </a:stretch>
          </xdr:blipFill>
          <xdr:spPr>
            <a:xfrm>
              <a:off x="11891846" y="3640949"/>
              <a:ext cx="134505" cy="342159"/>
            </a:xfrm>
            <a:prstGeom prst="rect">
              <a:avLst/>
            </a:prstGeom>
          </xdr:spPr>
        </xdr:pic>
      </mc:Fallback>
    </mc:AlternateContent>
    <xdr:clientData/>
  </xdr:twoCellAnchor>
  <xdr:twoCellAnchor editAs="oneCell">
    <xdr:from>
      <xdr:col>37</xdr:col>
      <xdr:colOff>60480</xdr:colOff>
      <xdr:row>14</xdr:row>
      <xdr:rowOff>150930</xdr:rowOff>
    </xdr:from>
    <xdr:to>
      <xdr:col>40</xdr:col>
      <xdr:colOff>288465</xdr:colOff>
      <xdr:row>17</xdr:row>
      <xdr:rowOff>16545</xdr:rowOff>
    </xdr:to>
    <mc:AlternateContent xmlns:mc="http://schemas.openxmlformats.org/markup-compatibility/2006">
      <mc:Choice xmlns:xdr14="http://schemas.microsoft.com/office/excel/2010/spreadsheetDrawing" Requires="xdr14">
        <xdr:contentPart xmlns:r="http://schemas.openxmlformats.org/officeDocument/2006/relationships" r:id="rId116">
          <xdr14:nvContentPartPr>
            <xdr14:cNvPr id="632" name="Entrada de lápiz 631">
              <a:extLst>
                <a:ext uri="{FF2B5EF4-FFF2-40B4-BE49-F238E27FC236}">
                  <a16:creationId xmlns:a16="http://schemas.microsoft.com/office/drawing/2014/main" id="{00000000-0008-0000-0000-000078020000}"/>
                </a:ext>
              </a:extLst>
            </xdr14:cNvPr>
            <xdr14:cNvContentPartPr/>
          </xdr14:nvContentPartPr>
          <xdr14:nvPr macro=""/>
          <xdr14:xfrm>
            <a:off x="12605385" y="3670935"/>
            <a:ext cx="1205230" cy="437515"/>
          </xdr14:xfrm>
        </xdr:contentPart>
      </mc:Choice>
      <mc:Fallback>
        <xdr:pic>
          <xdr:nvPicPr>
            <xdr:cNvPr id="632" name="Entrada de lápiz 631">
              <a:extLst>
                <a:ext uri="{FF2B5EF4-FFF2-40B4-BE49-F238E27FC236}">
                  <a16:creationId xmlns:a16="http://schemas.microsoft.com/office/drawing/2014/main" id="{00000000-0008-0000-0000-000078020000}"/>
                </a:ext>
              </a:extLst>
            </xdr:cNvPr>
            <xdr:cNvPicPr/>
          </xdr:nvPicPr>
          <xdr:blipFill>
            <a:blip xmlns:r="http://schemas.openxmlformats.org/officeDocument/2006/relationships" r:embed="rId117"/>
            <a:stretch>
              <a:fillRect/>
            </a:stretch>
          </xdr:blipFill>
          <xdr:spPr>
            <a:xfrm>
              <a:off x="12596497" y="3661642"/>
              <a:ext cx="1222651" cy="455729"/>
            </a:xfrm>
            <a:prstGeom prst="rect">
              <a:avLst/>
            </a:prstGeom>
          </xdr:spPr>
        </xdr:pic>
      </mc:Fallback>
    </mc:AlternateContent>
    <xdr:clientData/>
  </xdr:twoCellAnchor>
  <xdr:twoCellAnchor editAs="oneCell">
    <xdr:from>
      <xdr:col>35</xdr:col>
      <xdr:colOff>114135</xdr:colOff>
      <xdr:row>15</xdr:row>
      <xdr:rowOff>163830</xdr:rowOff>
    </xdr:from>
    <xdr:to>
      <xdr:col>36</xdr:col>
      <xdr:colOff>59625</xdr:colOff>
      <xdr:row>17</xdr:row>
      <xdr:rowOff>60870</xdr:rowOff>
    </xdr:to>
    <mc:AlternateContent xmlns:mc="http://schemas.openxmlformats.org/markup-compatibility/2006">
      <mc:Choice xmlns:xdr14="http://schemas.microsoft.com/office/excel/2010/spreadsheetDrawing" Requires="xdr14">
        <xdr:contentPart xmlns:r="http://schemas.openxmlformats.org/officeDocument/2006/relationships" r:id="rId118">
          <xdr14:nvContentPartPr>
            <xdr14:cNvPr id="635" name="Entrada de lápiz 634">
              <a:extLst>
                <a:ext uri="{FF2B5EF4-FFF2-40B4-BE49-F238E27FC236}">
                  <a16:creationId xmlns:a16="http://schemas.microsoft.com/office/drawing/2014/main" id="{00000000-0008-0000-0000-00007B020000}"/>
                </a:ext>
              </a:extLst>
            </xdr14:cNvPr>
            <xdr14:cNvContentPartPr/>
          </xdr14:nvContentPartPr>
          <xdr14:nvPr macro=""/>
          <xdr14:xfrm>
            <a:off x="12014200" y="3874770"/>
            <a:ext cx="271145" cy="277495"/>
          </xdr14:xfrm>
        </xdr:contentPart>
      </mc:Choice>
      <mc:Fallback>
        <xdr:pic>
          <xdr:nvPicPr>
            <xdr:cNvPr id="635" name="Entrada de lápiz 634">
              <a:extLst>
                <a:ext uri="{FF2B5EF4-FFF2-40B4-BE49-F238E27FC236}">
                  <a16:creationId xmlns:a16="http://schemas.microsoft.com/office/drawing/2014/main" id="{00000000-0008-0000-0000-00007B020000}"/>
                </a:ext>
              </a:extLst>
            </xdr:cNvPr>
            <xdr:cNvPicPr/>
          </xdr:nvPicPr>
          <xdr:blipFill>
            <a:blip xmlns:r="http://schemas.openxmlformats.org/officeDocument/2006/relationships" r:embed="rId119"/>
            <a:stretch>
              <a:fillRect/>
            </a:stretch>
          </xdr:blipFill>
          <xdr:spPr>
            <a:xfrm>
              <a:off x="12005339" y="3865267"/>
              <a:ext cx="288512" cy="296121"/>
            </a:xfrm>
            <a:prstGeom prst="rect">
              <a:avLst/>
            </a:prstGeom>
          </xdr:spPr>
        </xdr:pic>
      </mc:Fallback>
    </mc:AlternateContent>
    <xdr:clientData/>
  </xdr:twoCellAnchor>
  <xdr:twoCellAnchor editAs="oneCell">
    <xdr:from>
      <xdr:col>36</xdr:col>
      <xdr:colOff>286995</xdr:colOff>
      <xdr:row>17</xdr:row>
      <xdr:rowOff>151395</xdr:rowOff>
    </xdr:from>
    <xdr:to>
      <xdr:col>39</xdr:col>
      <xdr:colOff>135480</xdr:colOff>
      <xdr:row>19</xdr:row>
      <xdr:rowOff>152115</xdr:rowOff>
    </xdr:to>
    <mc:AlternateContent xmlns:mc="http://schemas.openxmlformats.org/markup-compatibility/2006">
      <mc:Choice xmlns:xdr14="http://schemas.microsoft.com/office/excel/2010/spreadsheetDrawing" Requires="xdr14">
        <xdr:contentPart xmlns:r="http://schemas.openxmlformats.org/officeDocument/2006/relationships" r:id="rId120">
          <xdr14:nvContentPartPr>
            <xdr14:cNvPr id="636" name="Entrada de lápiz 635">
              <a:extLst>
                <a:ext uri="{FF2B5EF4-FFF2-40B4-BE49-F238E27FC236}">
                  <a16:creationId xmlns:a16="http://schemas.microsoft.com/office/drawing/2014/main" id="{00000000-0008-0000-0000-00007C020000}"/>
                </a:ext>
              </a:extLst>
            </xdr14:cNvPr>
            <xdr14:cNvContentPartPr/>
          </xdr14:nvContentPartPr>
          <xdr14:nvPr macro=""/>
          <xdr14:xfrm>
            <a:off x="12512675" y="4243070"/>
            <a:ext cx="848995" cy="381635"/>
          </xdr14:xfrm>
        </xdr:contentPart>
      </mc:Choice>
      <mc:Fallback>
        <xdr:pic>
          <xdr:nvPicPr>
            <xdr:cNvPr id="636" name="Entrada de lápiz 635">
              <a:extLst>
                <a:ext uri="{FF2B5EF4-FFF2-40B4-BE49-F238E27FC236}">
                  <a16:creationId xmlns:a16="http://schemas.microsoft.com/office/drawing/2014/main" id="{00000000-0008-0000-0000-00007C020000}"/>
                </a:ext>
              </a:extLst>
            </xdr:cNvPr>
            <xdr:cNvPicPr/>
          </xdr:nvPicPr>
          <xdr:blipFill>
            <a:blip xmlns:r="http://schemas.openxmlformats.org/officeDocument/2006/relationships" r:embed="rId121"/>
            <a:stretch>
              <a:fillRect/>
            </a:stretch>
          </xdr:blipFill>
          <xdr:spPr>
            <a:xfrm>
              <a:off x="12503872" y="4233605"/>
              <a:ext cx="866250" cy="400187"/>
            </a:xfrm>
            <a:prstGeom prst="rect">
              <a:avLst/>
            </a:prstGeom>
          </xdr:spPr>
        </xdr:pic>
      </mc:Fallback>
    </mc:AlternateContent>
    <xdr:clientData/>
  </xdr:twoCellAnchor>
  <xdr:twoCellAnchor editAs="oneCell">
    <xdr:from>
      <xdr:col>39</xdr:col>
      <xdr:colOff>227460</xdr:colOff>
      <xdr:row>18</xdr:row>
      <xdr:rowOff>36225</xdr:rowOff>
    </xdr:from>
    <xdr:to>
      <xdr:col>41</xdr:col>
      <xdr:colOff>287100</xdr:colOff>
      <xdr:row>20</xdr:row>
      <xdr:rowOff>92955</xdr:rowOff>
    </xdr:to>
    <mc:AlternateContent xmlns:mc="http://schemas.openxmlformats.org/markup-compatibility/2006">
      <mc:Choice xmlns:xdr14="http://schemas.microsoft.com/office/excel/2010/spreadsheetDrawing" Requires="xdr14">
        <xdr:contentPart xmlns:r="http://schemas.openxmlformats.org/officeDocument/2006/relationships" r:id="rId122">
          <xdr14:nvContentPartPr>
            <xdr14:cNvPr id="637" name="Entrada de lápiz 636">
              <a:extLst>
                <a:ext uri="{FF2B5EF4-FFF2-40B4-BE49-F238E27FC236}">
                  <a16:creationId xmlns:a16="http://schemas.microsoft.com/office/drawing/2014/main" id="{00000000-0008-0000-0000-00007D020000}"/>
                </a:ext>
              </a:extLst>
            </xdr14:cNvPr>
            <xdr14:cNvContentPartPr/>
          </xdr14:nvContentPartPr>
          <xdr14:nvPr macro=""/>
          <xdr14:xfrm>
            <a:off x="13453745" y="4318635"/>
            <a:ext cx="688975" cy="437515"/>
          </xdr14:xfrm>
        </xdr:contentPart>
      </mc:Choice>
      <mc:Fallback>
        <xdr:pic>
          <xdr:nvPicPr>
            <xdr:cNvPr id="637" name="Entrada de lápiz 636">
              <a:extLst>
                <a:ext uri="{FF2B5EF4-FFF2-40B4-BE49-F238E27FC236}">
                  <a16:creationId xmlns:a16="http://schemas.microsoft.com/office/drawing/2014/main" id="{00000000-0008-0000-0000-00007D020000}"/>
                </a:ext>
              </a:extLst>
            </xdr:cNvPr>
            <xdr:cNvPicPr/>
          </xdr:nvPicPr>
          <xdr:blipFill>
            <a:blip xmlns:r="http://schemas.openxmlformats.org/officeDocument/2006/relationships" r:embed="rId123"/>
            <a:stretch>
              <a:fillRect/>
            </a:stretch>
          </xdr:blipFill>
          <xdr:spPr>
            <a:xfrm>
              <a:off x="13444979" y="4309278"/>
              <a:ext cx="706156" cy="455854"/>
            </a:xfrm>
            <a:prstGeom prst="rect">
              <a:avLst/>
            </a:prstGeom>
          </xdr:spPr>
        </xdr:pic>
      </mc:Fallback>
    </mc:AlternateContent>
    <xdr:clientData/>
  </xdr:twoCellAnchor>
  <xdr:twoCellAnchor editAs="oneCell">
    <xdr:from>
      <xdr:col>33</xdr:col>
      <xdr:colOff>208755</xdr:colOff>
      <xdr:row>17</xdr:row>
      <xdr:rowOff>124815</xdr:rowOff>
    </xdr:from>
    <xdr:to>
      <xdr:col>36</xdr:col>
      <xdr:colOff>135960</xdr:colOff>
      <xdr:row>19</xdr:row>
      <xdr:rowOff>151620</xdr:rowOff>
    </xdr:to>
    <mc:AlternateContent xmlns:mc="http://schemas.openxmlformats.org/markup-compatibility/2006">
      <mc:Choice xmlns:xdr14="http://schemas.microsoft.com/office/excel/2010/spreadsheetDrawing" Requires="xdr14">
        <xdr:contentPart xmlns:r="http://schemas.openxmlformats.org/officeDocument/2006/relationships" r:id="rId124">
          <xdr14:nvContentPartPr>
            <xdr14:cNvPr id="638" name="Entrada de lápiz 637">
              <a:extLst>
                <a:ext uri="{FF2B5EF4-FFF2-40B4-BE49-F238E27FC236}">
                  <a16:creationId xmlns:a16="http://schemas.microsoft.com/office/drawing/2014/main" id="{00000000-0008-0000-0000-00007E020000}"/>
                </a:ext>
              </a:extLst>
            </xdr14:cNvPr>
            <xdr14:cNvContentPartPr/>
          </xdr14:nvContentPartPr>
          <xdr14:nvPr macro=""/>
          <xdr14:xfrm>
            <a:off x="11464290" y="4216400"/>
            <a:ext cx="897890" cy="407670"/>
          </xdr14:xfrm>
        </xdr:contentPart>
      </mc:Choice>
      <mc:Fallback>
        <xdr:pic>
          <xdr:nvPicPr>
            <xdr:cNvPr id="638" name="Entrada de lápiz 637">
              <a:extLst>
                <a:ext uri="{FF2B5EF4-FFF2-40B4-BE49-F238E27FC236}">
                  <a16:creationId xmlns:a16="http://schemas.microsoft.com/office/drawing/2014/main" id="{00000000-0008-0000-0000-00007E020000}"/>
                </a:ext>
              </a:extLst>
            </xdr:cNvPr>
            <xdr:cNvPicPr/>
          </xdr:nvPicPr>
          <xdr:blipFill>
            <a:blip xmlns:r="http://schemas.openxmlformats.org/officeDocument/2006/relationships" r:embed="rId125"/>
            <a:stretch>
              <a:fillRect/>
            </a:stretch>
          </xdr:blipFill>
          <xdr:spPr>
            <a:xfrm>
              <a:off x="11455414" y="4207058"/>
              <a:ext cx="915287" cy="425980"/>
            </a:xfrm>
            <a:prstGeom prst="rect">
              <a:avLst/>
            </a:prstGeom>
          </xdr:spPr>
        </xdr:pic>
      </mc:Fallback>
    </mc:AlternateContent>
    <xdr:clientData/>
  </xdr:twoCellAnchor>
  <xdr:twoCellAnchor editAs="oneCell">
    <xdr:from>
      <xdr:col>42</xdr:col>
      <xdr:colOff>96480</xdr:colOff>
      <xdr:row>15</xdr:row>
      <xdr:rowOff>160890</xdr:rowOff>
    </xdr:from>
    <xdr:to>
      <xdr:col>43</xdr:col>
      <xdr:colOff>193935</xdr:colOff>
      <xdr:row>16</xdr:row>
      <xdr:rowOff>175125</xdr:rowOff>
    </xdr:to>
    <mc:AlternateContent xmlns:mc="http://schemas.openxmlformats.org/markup-compatibility/2006">
      <mc:Choice xmlns:xdr14="http://schemas.microsoft.com/office/excel/2010/spreadsheetDrawing" Requires="xdr14">
        <xdr:contentPart xmlns:r="http://schemas.openxmlformats.org/officeDocument/2006/relationships" r:id="rId126">
          <xdr14:nvContentPartPr>
            <xdr14:cNvPr id="639" name="Entrada de lápiz 638">
              <a:extLst>
                <a:ext uri="{FF2B5EF4-FFF2-40B4-BE49-F238E27FC236}">
                  <a16:creationId xmlns:a16="http://schemas.microsoft.com/office/drawing/2014/main" id="{00000000-0008-0000-0000-00007F020000}"/>
                </a:ext>
              </a:extLst>
            </xdr14:cNvPr>
            <xdr14:cNvContentPartPr/>
          </xdr14:nvContentPartPr>
          <xdr14:nvPr macro=""/>
          <xdr14:xfrm>
            <a:off x="14314170" y="3871595"/>
            <a:ext cx="438150" cy="204470"/>
          </xdr14:xfrm>
        </xdr:contentPart>
      </mc:Choice>
      <mc:Fallback>
        <xdr:pic>
          <xdr:nvPicPr>
            <xdr:cNvPr id="639" name="Entrada de lápiz 638">
              <a:extLst>
                <a:ext uri="{FF2B5EF4-FFF2-40B4-BE49-F238E27FC236}">
                  <a16:creationId xmlns:a16="http://schemas.microsoft.com/office/drawing/2014/main" id="{00000000-0008-0000-0000-00007F020000}"/>
                </a:ext>
              </a:extLst>
            </xdr:cNvPr>
            <xdr:cNvPicPr/>
          </xdr:nvPicPr>
          <xdr:blipFill>
            <a:blip xmlns:r="http://schemas.openxmlformats.org/officeDocument/2006/relationships" r:embed="rId127"/>
            <a:stretch>
              <a:fillRect/>
            </a:stretch>
          </xdr:blipFill>
          <xdr:spPr>
            <a:xfrm>
              <a:off x="14305592" y="3861986"/>
              <a:ext cx="454962" cy="223303"/>
            </a:xfrm>
            <a:prstGeom prst="rect">
              <a:avLst/>
            </a:prstGeom>
          </xdr:spPr>
        </xdr:pic>
      </mc:Fallback>
    </mc:AlternateContent>
    <xdr:clientData/>
  </xdr:twoCellAnchor>
  <xdr:twoCellAnchor editAs="oneCell">
    <xdr:from>
      <xdr:col>42</xdr:col>
      <xdr:colOff>282015</xdr:colOff>
      <xdr:row>17</xdr:row>
      <xdr:rowOff>150540</xdr:rowOff>
    </xdr:from>
    <xdr:to>
      <xdr:col>45</xdr:col>
      <xdr:colOff>0</xdr:colOff>
      <xdr:row>21</xdr:row>
      <xdr:rowOff>173475</xdr:rowOff>
    </xdr:to>
    <mc:AlternateContent xmlns:mc="http://schemas.openxmlformats.org/markup-compatibility/2006">
      <mc:Choice xmlns:xdr14="http://schemas.microsoft.com/office/excel/2010/spreadsheetDrawing" Requires="xdr14">
        <xdr:contentPart xmlns:r="http://schemas.openxmlformats.org/officeDocument/2006/relationships" r:id="rId128">
          <xdr14:nvContentPartPr>
            <xdr14:cNvPr id="640" name="Entrada de lápiz 639">
              <a:extLst>
                <a:ext uri="{FF2B5EF4-FFF2-40B4-BE49-F238E27FC236}">
                  <a16:creationId xmlns:a16="http://schemas.microsoft.com/office/drawing/2014/main" id="{00000000-0008-0000-0000-000080020000}"/>
                </a:ext>
              </a:extLst>
            </xdr14:cNvPr>
            <xdr14:cNvContentPartPr/>
          </xdr14:nvContentPartPr>
          <xdr14:nvPr macro=""/>
          <xdr14:xfrm>
            <a:off x="14500225" y="4242435"/>
            <a:ext cx="1525270" cy="784860"/>
          </xdr14:xfrm>
        </xdr:contentPart>
      </mc:Choice>
      <mc:Fallback>
        <xdr:pic>
          <xdr:nvPicPr>
            <xdr:cNvPr id="640" name="Entrada de lápiz 639">
              <a:extLst>
                <a:ext uri="{FF2B5EF4-FFF2-40B4-BE49-F238E27FC236}">
                  <a16:creationId xmlns:a16="http://schemas.microsoft.com/office/drawing/2014/main" id="{00000000-0008-0000-0000-000080020000}"/>
                </a:ext>
              </a:extLst>
            </xdr:cNvPr>
            <xdr:cNvPicPr/>
          </xdr:nvPicPr>
          <xdr:blipFill>
            <a:blip xmlns:r="http://schemas.openxmlformats.org/officeDocument/2006/relationships" r:embed="rId129"/>
            <a:stretch>
              <a:fillRect/>
            </a:stretch>
          </xdr:blipFill>
          <xdr:spPr>
            <a:xfrm>
              <a:off x="14491763" y="4233122"/>
              <a:ext cx="1541856" cy="803113"/>
            </a:xfrm>
            <a:prstGeom prst="rect">
              <a:avLst/>
            </a:prstGeom>
          </xdr:spPr>
        </xdr:pic>
      </mc:Fallback>
    </mc:AlternateContent>
    <xdr:clientData/>
  </xdr:twoCellAnchor>
  <xdr:twoCellAnchor editAs="oneCell">
    <xdr:from>
      <xdr:col>42</xdr:col>
      <xdr:colOff>249135</xdr:colOff>
      <xdr:row>14</xdr:row>
      <xdr:rowOff>146355</xdr:rowOff>
    </xdr:from>
    <xdr:to>
      <xdr:col>44</xdr:col>
      <xdr:colOff>358590</xdr:colOff>
      <xdr:row>19</xdr:row>
      <xdr:rowOff>92730</xdr:rowOff>
    </xdr:to>
    <mc:AlternateContent xmlns:mc="http://schemas.openxmlformats.org/markup-compatibility/2006">
      <mc:Choice xmlns:xdr14="http://schemas.microsoft.com/office/excel/2010/spreadsheetDrawing" Requires="xdr14">
        <xdr:contentPart xmlns:r="http://schemas.openxmlformats.org/officeDocument/2006/relationships" r:id="rId130">
          <xdr14:nvContentPartPr>
            <xdr14:cNvPr id="641" name="Entrada de lápiz 640">
              <a:extLst>
                <a:ext uri="{FF2B5EF4-FFF2-40B4-BE49-F238E27FC236}">
                  <a16:creationId xmlns:a16="http://schemas.microsoft.com/office/drawing/2014/main" id="{00000000-0008-0000-0000-000081020000}"/>
                </a:ext>
              </a:extLst>
            </xdr14:cNvPr>
            <xdr14:cNvContentPartPr/>
          </xdr14:nvContentPartPr>
          <xdr14:nvPr macro=""/>
          <xdr14:xfrm>
            <a:off x="14467205" y="3666490"/>
            <a:ext cx="1183005" cy="899160"/>
          </xdr14:xfrm>
        </xdr:contentPart>
      </mc:Choice>
      <mc:Fallback>
        <xdr:pic>
          <xdr:nvPicPr>
            <xdr:cNvPr id="641" name="Entrada de lápiz 640">
              <a:extLst>
                <a:ext uri="{FF2B5EF4-FFF2-40B4-BE49-F238E27FC236}">
                  <a16:creationId xmlns:a16="http://schemas.microsoft.com/office/drawing/2014/main" id="{00000000-0008-0000-0000-000081020000}"/>
                </a:ext>
              </a:extLst>
            </xdr:cNvPr>
            <xdr:cNvPicPr/>
          </xdr:nvPicPr>
          <xdr:blipFill>
            <a:blip xmlns:r="http://schemas.openxmlformats.org/officeDocument/2006/relationships" r:embed="rId131"/>
            <a:stretch>
              <a:fillRect/>
            </a:stretch>
          </xdr:blipFill>
          <xdr:spPr>
            <a:xfrm>
              <a:off x="14458757" y="3657005"/>
              <a:ext cx="1199562" cy="917750"/>
            </a:xfrm>
            <a:prstGeom prst="rect">
              <a:avLst/>
            </a:prstGeom>
          </xdr:spPr>
        </xdr:pic>
      </mc:Fallback>
    </mc:AlternateContent>
    <xdr:clientData/>
  </xdr:twoCellAnchor>
  <xdr:twoCellAnchor editAs="oneCell">
    <xdr:from>
      <xdr:col>44</xdr:col>
      <xdr:colOff>473055</xdr:colOff>
      <xdr:row>15</xdr:row>
      <xdr:rowOff>12195</xdr:rowOff>
    </xdr:from>
    <xdr:to>
      <xdr:col>44</xdr:col>
      <xdr:colOff>647550</xdr:colOff>
      <xdr:row>17</xdr:row>
      <xdr:rowOff>151110</xdr:rowOff>
    </xdr:to>
    <mc:AlternateContent xmlns:mc="http://schemas.openxmlformats.org/markup-compatibility/2006">
      <mc:Choice xmlns:xdr14="http://schemas.microsoft.com/office/excel/2010/spreadsheetDrawing" Requires="xdr14">
        <xdr:contentPart xmlns:r="http://schemas.openxmlformats.org/officeDocument/2006/relationships" r:id="rId132">
          <xdr14:nvContentPartPr>
            <xdr14:cNvPr id="642" name="Entrada de lápiz 641">
              <a:extLst>
                <a:ext uri="{FF2B5EF4-FFF2-40B4-BE49-F238E27FC236}">
                  <a16:creationId xmlns:a16="http://schemas.microsoft.com/office/drawing/2014/main" id="{00000000-0008-0000-0000-000082020000}"/>
                </a:ext>
              </a:extLst>
            </xdr14:cNvPr>
            <xdr14:cNvContentPartPr/>
          </xdr14:nvContentPartPr>
          <xdr14:nvPr macro=""/>
          <xdr14:xfrm>
            <a:off x="15764510" y="3723005"/>
            <a:ext cx="174625" cy="519430"/>
          </xdr14:xfrm>
        </xdr:contentPart>
      </mc:Choice>
      <mc:Fallback>
        <xdr:pic>
          <xdr:nvPicPr>
            <xdr:cNvPr id="642" name="Entrada de lápiz 641">
              <a:extLst>
                <a:ext uri="{FF2B5EF4-FFF2-40B4-BE49-F238E27FC236}">
                  <a16:creationId xmlns:a16="http://schemas.microsoft.com/office/drawing/2014/main" id="{00000000-0008-0000-0000-000082020000}"/>
                </a:ext>
              </a:extLst>
            </xdr:cNvPr>
            <xdr:cNvPicPr/>
          </xdr:nvPicPr>
          <xdr:blipFill>
            <a:blip xmlns:r="http://schemas.openxmlformats.org/officeDocument/2006/relationships" r:embed="rId133"/>
            <a:stretch>
              <a:fillRect/>
            </a:stretch>
          </xdr:blipFill>
          <xdr:spPr>
            <a:xfrm>
              <a:off x="15755415" y="3713492"/>
              <a:ext cx="192451" cy="538076"/>
            </a:xfrm>
            <a:prstGeom prst="rect">
              <a:avLst/>
            </a:prstGeom>
          </xdr:spPr>
        </xdr:pic>
      </mc:Fallback>
    </mc:AlternateContent>
    <xdr:clientData/>
  </xdr:twoCellAnchor>
  <xdr:twoCellAnchor editAs="oneCell">
    <xdr:from>
      <xdr:col>42</xdr:col>
      <xdr:colOff>98235</xdr:colOff>
      <xdr:row>18</xdr:row>
      <xdr:rowOff>87600</xdr:rowOff>
    </xdr:from>
    <xdr:to>
      <xdr:col>42</xdr:col>
      <xdr:colOff>303000</xdr:colOff>
      <xdr:row>19</xdr:row>
      <xdr:rowOff>174480</xdr:rowOff>
    </xdr:to>
    <mc:AlternateContent xmlns:mc="http://schemas.openxmlformats.org/markup-compatibility/2006">
      <mc:Choice xmlns:xdr14="http://schemas.microsoft.com/office/excel/2010/spreadsheetDrawing" Requires="xdr14">
        <xdr:contentPart xmlns:r="http://schemas.openxmlformats.org/officeDocument/2006/relationships" r:id="rId134">
          <xdr14:nvContentPartPr>
            <xdr14:cNvPr id="643" name="Entrada de lápiz 642">
              <a:extLst>
                <a:ext uri="{FF2B5EF4-FFF2-40B4-BE49-F238E27FC236}">
                  <a16:creationId xmlns:a16="http://schemas.microsoft.com/office/drawing/2014/main" id="{00000000-0008-0000-0000-000083020000}"/>
                </a:ext>
              </a:extLst>
            </xdr14:cNvPr>
            <xdr14:cNvContentPartPr/>
          </xdr14:nvContentPartPr>
          <xdr14:nvPr macro=""/>
          <xdr14:xfrm>
            <a:off x="14316075" y="4369435"/>
            <a:ext cx="205105" cy="277495"/>
          </xdr14:xfrm>
        </xdr:contentPart>
      </mc:Choice>
      <mc:Fallback>
        <xdr:pic>
          <xdr:nvPicPr>
            <xdr:cNvPr id="643" name="Entrada de lápiz 642">
              <a:extLst>
                <a:ext uri="{FF2B5EF4-FFF2-40B4-BE49-F238E27FC236}">
                  <a16:creationId xmlns:a16="http://schemas.microsoft.com/office/drawing/2014/main" id="{00000000-0008-0000-0000-000083020000}"/>
                </a:ext>
              </a:extLst>
            </xdr:cNvPr>
            <xdr:cNvPicPr/>
          </xdr:nvPicPr>
          <xdr:blipFill>
            <a:blip xmlns:r="http://schemas.openxmlformats.org/officeDocument/2006/relationships" r:embed="rId135"/>
            <a:stretch>
              <a:fillRect/>
            </a:stretch>
          </xdr:blipFill>
          <xdr:spPr>
            <a:xfrm>
              <a:off x="14307157" y="4360307"/>
              <a:ext cx="222584" cy="295386"/>
            </a:xfrm>
            <a:prstGeom prst="rect">
              <a:avLst/>
            </a:prstGeom>
          </xdr:spPr>
        </xdr:pic>
      </mc:Fallback>
    </mc:AlternateContent>
    <xdr:clientData/>
  </xdr:twoCellAnchor>
  <xdr:twoCellAnchor editAs="oneCell">
    <xdr:from>
      <xdr:col>43</xdr:col>
      <xdr:colOff>284265</xdr:colOff>
      <xdr:row>15</xdr:row>
      <xdr:rowOff>150585</xdr:rowOff>
    </xdr:from>
    <xdr:to>
      <xdr:col>43</xdr:col>
      <xdr:colOff>396360</xdr:colOff>
      <xdr:row>17</xdr:row>
      <xdr:rowOff>21765</xdr:rowOff>
    </xdr:to>
    <mc:AlternateContent xmlns:mc="http://schemas.openxmlformats.org/markup-compatibility/2006">
      <mc:Choice xmlns:xdr14="http://schemas.microsoft.com/office/excel/2010/spreadsheetDrawing" Requires="xdr14">
        <xdr:contentPart xmlns:r="http://schemas.openxmlformats.org/officeDocument/2006/relationships" r:id="rId136">
          <xdr14:nvContentPartPr>
            <xdr14:cNvPr id="644" name="Entrada de lápiz 643">
              <a:extLst>
                <a:ext uri="{FF2B5EF4-FFF2-40B4-BE49-F238E27FC236}">
                  <a16:creationId xmlns:a16="http://schemas.microsoft.com/office/drawing/2014/main" id="{00000000-0008-0000-0000-000084020000}"/>
                </a:ext>
              </a:extLst>
            </xdr14:cNvPr>
            <xdr14:cNvContentPartPr/>
          </xdr14:nvContentPartPr>
          <xdr14:nvPr macro=""/>
          <xdr14:xfrm>
            <a:off x="14842490" y="3861435"/>
            <a:ext cx="112395" cy="252095"/>
          </xdr14:xfrm>
        </xdr:contentPart>
      </mc:Choice>
      <mc:Fallback>
        <xdr:pic>
          <xdr:nvPicPr>
            <xdr:cNvPr id="644" name="Entrada de lápiz 643">
              <a:extLst>
                <a:ext uri="{FF2B5EF4-FFF2-40B4-BE49-F238E27FC236}">
                  <a16:creationId xmlns:a16="http://schemas.microsoft.com/office/drawing/2014/main" id="{00000000-0008-0000-0000-000084020000}"/>
                </a:ext>
              </a:extLst>
            </xdr:cNvPr>
            <xdr:cNvPicPr/>
          </xdr:nvPicPr>
          <xdr:blipFill>
            <a:blip xmlns:r="http://schemas.openxmlformats.org/officeDocument/2006/relationships" r:embed="rId137"/>
            <a:stretch>
              <a:fillRect/>
            </a:stretch>
          </xdr:blipFill>
          <xdr:spPr>
            <a:xfrm>
              <a:off x="14833484" y="3851541"/>
              <a:ext cx="130047" cy="271487"/>
            </a:xfrm>
            <a:prstGeom prst="rect">
              <a:avLst/>
            </a:prstGeom>
          </xdr:spPr>
        </xdr:pic>
      </mc:Fallback>
    </mc:AlternateContent>
    <xdr:clientData/>
  </xdr:twoCellAnchor>
  <xdr:twoCellAnchor editAs="oneCell">
    <xdr:from>
      <xdr:col>41</xdr:col>
      <xdr:colOff>95715</xdr:colOff>
      <xdr:row>16</xdr:row>
      <xdr:rowOff>92520</xdr:rowOff>
    </xdr:from>
    <xdr:to>
      <xdr:col>41</xdr:col>
      <xdr:colOff>188010</xdr:colOff>
      <xdr:row>17</xdr:row>
      <xdr:rowOff>130860</xdr:rowOff>
    </xdr:to>
    <mc:AlternateContent xmlns:mc="http://schemas.openxmlformats.org/markup-compatibility/2006">
      <mc:Choice xmlns:xdr14="http://schemas.microsoft.com/office/excel/2010/spreadsheetDrawing" Requires="xdr14">
        <xdr:contentPart xmlns:r="http://schemas.openxmlformats.org/officeDocument/2006/relationships" r:id="rId138">
          <xdr14:nvContentPartPr>
            <xdr14:cNvPr id="645" name="Entrada de lápiz 644">
              <a:extLst>
                <a:ext uri="{FF2B5EF4-FFF2-40B4-BE49-F238E27FC236}">
                  <a16:creationId xmlns:a16="http://schemas.microsoft.com/office/drawing/2014/main" id="{00000000-0008-0000-0000-000085020000}"/>
                </a:ext>
              </a:extLst>
            </xdr14:cNvPr>
            <xdr14:cNvContentPartPr/>
          </xdr14:nvContentPartPr>
          <xdr14:nvPr macro=""/>
          <xdr14:xfrm>
            <a:off x="13950950" y="3993515"/>
            <a:ext cx="92710" cy="229235"/>
          </xdr14:xfrm>
        </xdr:contentPart>
      </mc:Choice>
      <mc:Fallback>
        <xdr:pic>
          <xdr:nvPicPr>
            <xdr:cNvPr id="645" name="Entrada de lápiz 644">
              <a:extLst>
                <a:ext uri="{FF2B5EF4-FFF2-40B4-BE49-F238E27FC236}">
                  <a16:creationId xmlns:a16="http://schemas.microsoft.com/office/drawing/2014/main" id="{00000000-0008-0000-0000-000085020000}"/>
                </a:ext>
              </a:extLst>
            </xdr:cNvPr>
            <xdr:cNvPicPr/>
          </xdr:nvPicPr>
          <xdr:blipFill>
            <a:blip xmlns:r="http://schemas.openxmlformats.org/officeDocument/2006/relationships" r:embed="rId139"/>
            <a:stretch>
              <a:fillRect/>
            </a:stretch>
          </xdr:blipFill>
          <xdr:spPr>
            <a:xfrm>
              <a:off x="13941932" y="3983867"/>
              <a:ext cx="110386" cy="248145"/>
            </a:xfrm>
            <a:prstGeom prst="rect">
              <a:avLst/>
            </a:prstGeom>
          </xdr:spPr>
        </xdr:pic>
      </mc:Fallback>
    </mc:AlternateContent>
    <xdr:clientData/>
  </xdr:twoCellAnchor>
  <xdr:twoCellAnchor editAs="oneCell">
    <xdr:from>
      <xdr:col>27</xdr:col>
      <xdr:colOff>225390</xdr:colOff>
      <xdr:row>26</xdr:row>
      <xdr:rowOff>92910</xdr:rowOff>
    </xdr:from>
    <xdr:to>
      <xdr:col>27</xdr:col>
      <xdr:colOff>230070</xdr:colOff>
      <xdr:row>26</xdr:row>
      <xdr:rowOff>97785</xdr:rowOff>
    </xdr:to>
    <mc:AlternateContent xmlns:mc="http://schemas.openxmlformats.org/markup-compatibility/2006">
      <mc:Choice xmlns:xdr14="http://schemas.microsoft.com/office/excel/2010/spreadsheetDrawing" Requires="xdr14">
        <xdr:contentPart xmlns:r="http://schemas.openxmlformats.org/officeDocument/2006/relationships" r:id="rId140">
          <xdr14:nvContentPartPr>
            <xdr14:cNvPr id="646" name="Entrada de lápiz 645">
              <a:extLst>
                <a:ext uri="{FF2B5EF4-FFF2-40B4-BE49-F238E27FC236}">
                  <a16:creationId xmlns:a16="http://schemas.microsoft.com/office/drawing/2014/main" id="{00000000-0008-0000-0000-000086020000}"/>
                </a:ext>
              </a:extLst>
            </xdr14:cNvPr>
            <xdr14:cNvContentPartPr/>
          </xdr14:nvContentPartPr>
          <xdr14:nvPr macro=""/>
          <xdr14:xfrm>
            <a:off x="9489440" y="5899150"/>
            <a:ext cx="5080" cy="4445"/>
          </xdr14:xfrm>
        </xdr:contentPart>
      </mc:Choice>
      <mc:Fallback>
        <xdr:pic>
          <xdr:nvPicPr>
            <xdr:cNvPr id="646" name="Entrada de lápiz 645">
              <a:extLst>
                <a:ext uri="{FF2B5EF4-FFF2-40B4-BE49-F238E27FC236}">
                  <a16:creationId xmlns:a16="http://schemas.microsoft.com/office/drawing/2014/main" id="{00000000-0008-0000-0000-000086020000}"/>
                </a:ext>
              </a:extLst>
            </xdr:cNvPr>
            <xdr:cNvPicPr/>
          </xdr:nvPicPr>
          <xdr:blipFill>
            <a:blip xmlns:r="http://schemas.openxmlformats.org/officeDocument/2006/relationships" r:embed="rId141"/>
            <a:stretch>
              <a:fillRect/>
            </a:stretch>
          </xdr:blipFill>
          <xdr:spPr>
            <a:xfrm>
              <a:off x="9479671" y="5896372"/>
              <a:ext cx="24228" cy="9890"/>
            </a:xfrm>
            <a:prstGeom prst="rect">
              <a:avLst/>
            </a:prstGeom>
          </xdr:spPr>
        </xdr:pic>
      </mc:Fallback>
    </mc:AlternateContent>
    <xdr:clientData/>
  </xdr:twoCellAnchor>
  <xdr:twoCellAnchor editAs="oneCell">
    <xdr:from>
      <xdr:col>23</xdr:col>
      <xdr:colOff>21510</xdr:colOff>
      <xdr:row>25</xdr:row>
      <xdr:rowOff>123405</xdr:rowOff>
    </xdr:from>
    <xdr:to>
      <xdr:col>23</xdr:col>
      <xdr:colOff>187470</xdr:colOff>
      <xdr:row>26</xdr:row>
      <xdr:rowOff>135750</xdr:rowOff>
    </xdr:to>
    <mc:AlternateContent xmlns:mc="http://schemas.openxmlformats.org/markup-compatibility/2006">
      <mc:Choice xmlns:xdr14="http://schemas.microsoft.com/office/excel/2010/spreadsheetDrawing" Requires="xdr14">
        <xdr:contentPart xmlns:r="http://schemas.openxmlformats.org/officeDocument/2006/relationships" r:id="rId142">
          <xdr14:nvContentPartPr>
            <xdr14:cNvPr id="675" name="Entrada de lápiz 674">
              <a:extLst>
                <a:ext uri="{FF2B5EF4-FFF2-40B4-BE49-F238E27FC236}">
                  <a16:creationId xmlns:a16="http://schemas.microsoft.com/office/drawing/2014/main" id="{00000000-0008-0000-0000-0000A3020000}"/>
                </a:ext>
              </a:extLst>
            </xdr14:cNvPr>
            <xdr14:cNvContentPartPr/>
          </xdr14:nvContentPartPr>
          <xdr14:nvPr macro=""/>
          <xdr14:xfrm>
            <a:off x="8101330" y="5739130"/>
            <a:ext cx="166370" cy="202565"/>
          </xdr14:xfrm>
        </xdr:contentPart>
      </mc:Choice>
      <mc:Fallback>
        <xdr:pic>
          <xdr:nvPicPr>
            <xdr:cNvPr id="675" name="Entrada de lápiz 674">
              <a:extLst>
                <a:ext uri="{FF2B5EF4-FFF2-40B4-BE49-F238E27FC236}">
                  <a16:creationId xmlns:a16="http://schemas.microsoft.com/office/drawing/2014/main" id="{00000000-0008-0000-0000-0000A3020000}"/>
                </a:ext>
              </a:extLst>
            </xdr:cNvPr>
            <xdr:cNvPicPr/>
          </xdr:nvPicPr>
          <xdr:blipFill>
            <a:blip xmlns:r="http://schemas.openxmlformats.org/officeDocument/2006/relationships" r:embed="rId143"/>
            <a:stretch>
              <a:fillRect/>
            </a:stretch>
          </xdr:blipFill>
          <xdr:spPr>
            <a:xfrm>
              <a:off x="8092308" y="5729700"/>
              <a:ext cx="184054" cy="221049"/>
            </a:xfrm>
            <a:prstGeom prst="rect">
              <a:avLst/>
            </a:prstGeom>
          </xdr:spPr>
        </xdr:pic>
      </mc:Fallback>
    </mc:AlternateContent>
    <xdr:clientData/>
  </xdr:twoCellAnchor>
  <xdr:twoCellAnchor editAs="oneCell">
    <xdr:from>
      <xdr:col>35</xdr:col>
      <xdr:colOff>57465</xdr:colOff>
      <xdr:row>16</xdr:row>
      <xdr:rowOff>89415</xdr:rowOff>
    </xdr:from>
    <xdr:to>
      <xdr:col>41</xdr:col>
      <xdr:colOff>16665</xdr:colOff>
      <xdr:row>18</xdr:row>
      <xdr:rowOff>74685</xdr:rowOff>
    </xdr:to>
    <mc:AlternateContent xmlns:mc="http://schemas.openxmlformats.org/markup-compatibility/2006">
      <mc:Choice xmlns:xdr14="http://schemas.microsoft.com/office/excel/2010/spreadsheetDrawing" Requires="xdr14">
        <xdr:contentPart xmlns:r="http://schemas.openxmlformats.org/officeDocument/2006/relationships" r:id="rId144">
          <xdr14:nvContentPartPr>
            <xdr14:cNvPr id="683" name="Entrada de lápiz 682">
              <a:extLst>
                <a:ext uri="{FF2B5EF4-FFF2-40B4-BE49-F238E27FC236}">
                  <a16:creationId xmlns:a16="http://schemas.microsoft.com/office/drawing/2014/main" id="{00000000-0008-0000-0000-0000AB020000}"/>
                </a:ext>
              </a:extLst>
            </xdr14:cNvPr>
            <xdr14:cNvContentPartPr/>
          </xdr14:nvContentPartPr>
          <xdr14:nvPr macro=""/>
          <xdr14:xfrm>
            <a:off x="11957685" y="3990340"/>
            <a:ext cx="1914525" cy="366395"/>
          </xdr14:xfrm>
        </xdr:contentPart>
      </mc:Choice>
      <mc:Fallback>
        <xdr:pic>
          <xdr:nvPicPr>
            <xdr:cNvPr id="683" name="Entrada de lápiz 682">
              <a:extLst>
                <a:ext uri="{FF2B5EF4-FFF2-40B4-BE49-F238E27FC236}">
                  <a16:creationId xmlns:a16="http://schemas.microsoft.com/office/drawing/2014/main" id="{00000000-0008-0000-0000-0000AB020000}"/>
                </a:ext>
              </a:extLst>
            </xdr:cNvPr>
            <xdr:cNvPicPr/>
          </xdr:nvPicPr>
          <xdr:blipFill>
            <a:blip xmlns:r="http://schemas.openxmlformats.org/officeDocument/2006/relationships" r:embed="rId145"/>
            <a:stretch>
              <a:fillRect/>
            </a:stretch>
          </xdr:blipFill>
          <xdr:spPr>
            <a:xfrm>
              <a:off x="11948927" y="3980738"/>
              <a:ext cx="1931691" cy="385214"/>
            </a:xfrm>
            <a:prstGeom prst="rect">
              <a:avLst/>
            </a:prstGeom>
          </xdr:spPr>
        </xdr:pic>
      </mc:Fallback>
    </mc:AlternateContent>
    <xdr:clientData/>
  </xdr:twoCellAnchor>
  <xdr:twoCellAnchor editAs="oneCell">
    <xdr:from>
      <xdr:col>14</xdr:col>
      <xdr:colOff>125730</xdr:colOff>
      <xdr:row>11</xdr:row>
      <xdr:rowOff>145291</xdr:rowOff>
    </xdr:from>
    <xdr:to>
      <xdr:col>16</xdr:col>
      <xdr:colOff>17145</xdr:colOff>
      <xdr:row>12</xdr:row>
      <xdr:rowOff>153708</xdr:rowOff>
    </xdr:to>
    <mc:AlternateContent xmlns:mc="http://schemas.openxmlformats.org/markup-compatibility/2006">
      <mc:Choice xmlns:xdr14="http://schemas.microsoft.com/office/excel/2010/spreadsheetDrawing" Requires="xdr14">
        <xdr:contentPart xmlns:r="http://schemas.openxmlformats.org/officeDocument/2006/relationships" r:id="rId146">
          <xdr14:nvContentPartPr>
            <xdr14:cNvPr id="692" name="Entrada de lápiz 691">
              <a:extLst>
                <a:ext uri="{FF2B5EF4-FFF2-40B4-BE49-F238E27FC236}">
                  <a16:creationId xmlns:a16="http://schemas.microsoft.com/office/drawing/2014/main" id="{00000000-0008-0000-0000-0000B4020000}"/>
                </a:ext>
              </a:extLst>
            </xdr14:cNvPr>
            <xdr14:cNvContentPartPr/>
          </xdr14:nvContentPartPr>
          <xdr14:nvPr macro=""/>
          <xdr14:xfrm>
            <a:off x="5340350" y="3093720"/>
            <a:ext cx="557530" cy="199390"/>
          </xdr14:xfrm>
        </xdr:contentPart>
      </mc:Choice>
      <mc:Fallback>
        <xdr:pic>
          <xdr:nvPicPr>
            <xdr:cNvPr id="692" name="Entrada de lápiz 691">
              <a:extLst>
                <a:ext uri="{FF2B5EF4-FFF2-40B4-BE49-F238E27FC236}">
                  <a16:creationId xmlns:a16="http://schemas.microsoft.com/office/drawing/2014/main" id="{00000000-0008-0000-0000-0000B4020000}"/>
                </a:ext>
              </a:extLst>
            </xdr:cNvPr>
            <xdr:cNvPicPr/>
          </xdr:nvPicPr>
          <xdr:blipFill>
            <a:blip xmlns:r="http://schemas.openxmlformats.org/officeDocument/2006/relationships" r:embed="rId147"/>
            <a:stretch>
              <a:fillRect/>
            </a:stretch>
          </xdr:blipFill>
          <xdr:spPr>
            <a:xfrm>
              <a:off x="5331820" y="3083830"/>
              <a:ext cx="574249" cy="218775"/>
            </a:xfrm>
            <a:prstGeom prst="rect">
              <a:avLst/>
            </a:prstGeom>
          </xdr:spPr>
        </xdr:pic>
      </mc:Fallback>
    </mc:AlternateContent>
    <xdr:clientData/>
  </xdr:twoCellAnchor>
  <xdr:twoCellAnchor editAs="oneCell">
    <xdr:from>
      <xdr:col>15</xdr:col>
      <xdr:colOff>222510</xdr:colOff>
      <xdr:row>11</xdr:row>
      <xdr:rowOff>114300</xdr:rowOff>
    </xdr:from>
    <xdr:to>
      <xdr:col>26</xdr:col>
      <xdr:colOff>54735</xdr:colOff>
      <xdr:row>14</xdr:row>
      <xdr:rowOff>97170</xdr:rowOff>
    </xdr:to>
    <mc:AlternateContent xmlns:mc="http://schemas.openxmlformats.org/markup-compatibility/2006">
      <mc:Choice xmlns:xdr14="http://schemas.microsoft.com/office/excel/2010/spreadsheetDrawing" Requires="xdr14">
        <xdr:contentPart xmlns:r="http://schemas.openxmlformats.org/officeDocument/2006/relationships" r:id="rId148">
          <xdr14:nvContentPartPr>
            <xdr14:cNvPr id="693" name="Entrada de lápiz 692">
              <a:extLst>
                <a:ext uri="{FF2B5EF4-FFF2-40B4-BE49-F238E27FC236}">
                  <a16:creationId xmlns:a16="http://schemas.microsoft.com/office/drawing/2014/main" id="{00000000-0008-0000-0000-0000B5020000}"/>
                </a:ext>
              </a:extLst>
            </xdr14:cNvPr>
            <xdr14:cNvContentPartPr/>
          </xdr14:nvContentPartPr>
          <xdr14:nvPr macro=""/>
          <xdr14:xfrm>
            <a:off x="5740400" y="3063240"/>
            <a:ext cx="3312160" cy="554355"/>
          </xdr14:xfrm>
        </xdr:contentPart>
      </mc:Choice>
      <mc:Fallback>
        <xdr:pic>
          <xdr:nvPicPr>
            <xdr:cNvPr id="693" name="Entrada de lápiz 692">
              <a:extLst>
                <a:ext uri="{FF2B5EF4-FFF2-40B4-BE49-F238E27FC236}">
                  <a16:creationId xmlns:a16="http://schemas.microsoft.com/office/drawing/2014/main" id="{00000000-0008-0000-0000-0000B5020000}"/>
                </a:ext>
              </a:extLst>
            </xdr:cNvPr>
            <xdr:cNvPicPr/>
          </xdr:nvPicPr>
          <xdr:blipFill>
            <a:blip xmlns:r="http://schemas.openxmlformats.org/officeDocument/2006/relationships" r:embed="rId149"/>
            <a:stretch>
              <a:fillRect/>
            </a:stretch>
          </xdr:blipFill>
          <xdr:spPr>
            <a:xfrm>
              <a:off x="5731663" y="3053851"/>
              <a:ext cx="3329285" cy="572758"/>
            </a:xfrm>
            <a:prstGeom prst="rect">
              <a:avLst/>
            </a:prstGeom>
          </xdr:spPr>
        </xdr:pic>
      </mc:Fallback>
    </mc:AlternateContent>
    <xdr:clientData/>
  </xdr:twoCellAnchor>
  <xdr:twoCellAnchor editAs="oneCell">
    <xdr:from>
      <xdr:col>23</xdr:col>
      <xdr:colOff>289140</xdr:colOff>
      <xdr:row>10</xdr:row>
      <xdr:rowOff>781905</xdr:rowOff>
    </xdr:from>
    <xdr:to>
      <xdr:col>29</xdr:col>
      <xdr:colOff>15450</xdr:colOff>
      <xdr:row>12</xdr:row>
      <xdr:rowOff>3495</xdr:rowOff>
    </xdr:to>
    <mc:AlternateContent xmlns:mc="http://schemas.openxmlformats.org/markup-compatibility/2006">
      <mc:Choice xmlns:xdr14="http://schemas.microsoft.com/office/excel/2010/spreadsheetDrawing" Requires="xdr14">
        <xdr:contentPart xmlns:r="http://schemas.openxmlformats.org/officeDocument/2006/relationships" r:id="rId150">
          <xdr14:nvContentPartPr>
            <xdr14:cNvPr id="694" name="Entrada de lápiz 693">
              <a:extLst>
                <a:ext uri="{FF2B5EF4-FFF2-40B4-BE49-F238E27FC236}">
                  <a16:creationId xmlns:a16="http://schemas.microsoft.com/office/drawing/2014/main" id="{00000000-0008-0000-0000-0000B6020000}"/>
                </a:ext>
              </a:extLst>
            </xdr14:cNvPr>
            <xdr14:cNvContentPartPr/>
          </xdr14:nvContentPartPr>
          <xdr14:nvPr macro=""/>
          <xdr14:xfrm>
            <a:off x="8369300" y="2922905"/>
            <a:ext cx="1591310" cy="219710"/>
          </xdr14:xfrm>
        </xdr:contentPart>
      </mc:Choice>
      <mc:Fallback>
        <xdr:pic>
          <xdr:nvPicPr>
            <xdr:cNvPr id="694" name="Entrada de lápiz 693">
              <a:extLst>
                <a:ext uri="{FF2B5EF4-FFF2-40B4-BE49-F238E27FC236}">
                  <a16:creationId xmlns:a16="http://schemas.microsoft.com/office/drawing/2014/main" id="{00000000-0008-0000-0000-0000B6020000}"/>
                </a:ext>
              </a:extLst>
            </xdr:cNvPr>
            <xdr:cNvPicPr/>
          </xdr:nvPicPr>
          <xdr:blipFill>
            <a:blip xmlns:r="http://schemas.openxmlformats.org/officeDocument/2006/relationships" r:embed="rId151"/>
            <a:stretch>
              <a:fillRect/>
            </a:stretch>
          </xdr:blipFill>
          <xdr:spPr>
            <a:xfrm>
              <a:off x="8360642" y="2913336"/>
              <a:ext cx="1608279" cy="238466"/>
            </a:xfrm>
            <a:prstGeom prst="rect">
              <a:avLst/>
            </a:prstGeom>
          </xdr:spPr>
        </xdr:pic>
      </mc:Fallback>
    </mc:AlternateContent>
    <xdr:clientData/>
  </xdr:twoCellAnchor>
  <xdr:twoCellAnchor editAs="oneCell">
    <xdr:from>
      <xdr:col>16</xdr:col>
      <xdr:colOff>152400</xdr:colOff>
      <xdr:row>11</xdr:row>
      <xdr:rowOff>93804</xdr:rowOff>
    </xdr:from>
    <xdr:to>
      <xdr:col>18</xdr:col>
      <xdr:colOff>19050</xdr:colOff>
      <xdr:row>12</xdr:row>
      <xdr:rowOff>151260</xdr:rowOff>
    </xdr:to>
    <mc:AlternateContent xmlns:mc="http://schemas.openxmlformats.org/markup-compatibility/2006">
      <mc:Choice xmlns:xdr14="http://schemas.microsoft.com/office/excel/2010/spreadsheetDrawing" Requires="xdr14">
        <xdr:contentPart xmlns:r="http://schemas.openxmlformats.org/officeDocument/2006/relationships" r:id="rId152">
          <xdr14:nvContentPartPr>
            <xdr14:cNvPr id="702" name="Entrada de lápiz 701">
              <a:extLst>
                <a:ext uri="{FF2B5EF4-FFF2-40B4-BE49-F238E27FC236}">
                  <a16:creationId xmlns:a16="http://schemas.microsoft.com/office/drawing/2014/main" id="{00000000-0008-0000-0000-0000BE020000}"/>
                </a:ext>
              </a:extLst>
            </xdr14:cNvPr>
            <xdr14:cNvContentPartPr/>
          </xdr14:nvContentPartPr>
          <xdr14:nvPr macro=""/>
          <xdr14:xfrm>
            <a:off x="6033135" y="3042285"/>
            <a:ext cx="473710" cy="248285"/>
          </xdr14:xfrm>
        </xdr:contentPart>
      </mc:Choice>
      <mc:Fallback>
        <xdr:pic>
          <xdr:nvPicPr>
            <xdr:cNvPr id="702" name="Entrada de lápiz 701">
              <a:extLst>
                <a:ext uri="{FF2B5EF4-FFF2-40B4-BE49-F238E27FC236}">
                  <a16:creationId xmlns:a16="http://schemas.microsoft.com/office/drawing/2014/main" id="{00000000-0008-0000-0000-0000BE020000}"/>
                </a:ext>
              </a:extLst>
            </xdr:cNvPr>
            <xdr:cNvPicPr/>
          </xdr:nvPicPr>
          <xdr:blipFill>
            <a:blip xmlns:r="http://schemas.openxmlformats.org/officeDocument/2006/relationships" r:embed="rId153"/>
            <a:stretch>
              <a:fillRect/>
            </a:stretch>
          </xdr:blipFill>
          <xdr:spPr>
            <a:xfrm>
              <a:off x="6024465" y="3032765"/>
              <a:ext cx="490703" cy="266944"/>
            </a:xfrm>
            <a:prstGeom prst="rect">
              <a:avLst/>
            </a:prstGeom>
          </xdr:spPr>
        </xdr:pic>
      </mc:Fallback>
    </mc:AlternateContent>
    <xdr:clientData/>
  </xdr:twoCellAnchor>
  <xdr:twoCellAnchor editAs="oneCell">
    <xdr:from>
      <xdr:col>17</xdr:col>
      <xdr:colOff>148860</xdr:colOff>
      <xdr:row>12</xdr:row>
      <xdr:rowOff>57150</xdr:rowOff>
    </xdr:from>
    <xdr:to>
      <xdr:col>29</xdr:col>
      <xdr:colOff>76770</xdr:colOff>
      <xdr:row>18</xdr:row>
      <xdr:rowOff>96330</xdr:rowOff>
    </xdr:to>
    <mc:AlternateContent xmlns:mc="http://schemas.openxmlformats.org/markup-compatibility/2006">
      <mc:Choice xmlns:xdr14="http://schemas.microsoft.com/office/excel/2010/spreadsheetDrawing" Requires="xdr14">
        <xdr:contentPart xmlns:r="http://schemas.openxmlformats.org/officeDocument/2006/relationships" r:id="rId154">
          <xdr14:nvContentPartPr>
            <xdr14:cNvPr id="703" name="Entrada de lápiz 702">
              <a:extLst>
                <a:ext uri="{FF2B5EF4-FFF2-40B4-BE49-F238E27FC236}">
                  <a16:creationId xmlns:a16="http://schemas.microsoft.com/office/drawing/2014/main" id="{00000000-0008-0000-0000-0000BF020000}"/>
                </a:ext>
              </a:extLst>
            </xdr14:cNvPr>
            <xdr14:cNvContentPartPr/>
          </xdr14:nvContentPartPr>
          <xdr14:nvPr macro=""/>
          <xdr14:xfrm>
            <a:off x="6296025" y="3196590"/>
            <a:ext cx="3725545" cy="1181735"/>
          </xdr14:xfrm>
        </xdr:contentPart>
      </mc:Choice>
      <mc:Fallback>
        <xdr:pic>
          <xdr:nvPicPr>
            <xdr:cNvPr id="703" name="Entrada de lápiz 702">
              <a:extLst>
                <a:ext uri="{FF2B5EF4-FFF2-40B4-BE49-F238E27FC236}">
                  <a16:creationId xmlns:a16="http://schemas.microsoft.com/office/drawing/2014/main" id="{00000000-0008-0000-0000-0000BF020000}"/>
                </a:ext>
              </a:extLst>
            </xdr:cNvPr>
            <xdr:cNvPicPr/>
          </xdr:nvPicPr>
          <xdr:blipFill>
            <a:blip xmlns:r="http://schemas.openxmlformats.org/officeDocument/2006/relationships" r:embed="rId155"/>
            <a:stretch>
              <a:fillRect/>
            </a:stretch>
          </xdr:blipFill>
          <xdr:spPr>
            <a:xfrm>
              <a:off x="6287300" y="3187169"/>
              <a:ext cx="3742646" cy="1200200"/>
            </a:xfrm>
            <a:prstGeom prst="rect">
              <a:avLst/>
            </a:prstGeom>
          </xdr:spPr>
        </xdr:pic>
      </mc:Fallback>
    </mc:AlternateContent>
    <xdr:clientData/>
  </xdr:twoCellAnchor>
  <xdr:twoCellAnchor editAs="oneCell">
    <xdr:from>
      <xdr:col>26</xdr:col>
      <xdr:colOff>245745</xdr:colOff>
      <xdr:row>15</xdr:row>
      <xdr:rowOff>30811</xdr:rowOff>
    </xdr:from>
    <xdr:to>
      <xdr:col>31</xdr:col>
      <xdr:colOff>169545</xdr:colOff>
      <xdr:row>17</xdr:row>
      <xdr:rowOff>15241</xdr:rowOff>
    </xdr:to>
    <mc:AlternateContent xmlns:mc="http://schemas.openxmlformats.org/markup-compatibility/2006">
      <mc:Choice xmlns:xdr14="http://schemas.microsoft.com/office/excel/2010/spreadsheetDrawing" Requires="xdr14">
        <xdr:contentPart xmlns:r="http://schemas.openxmlformats.org/officeDocument/2006/relationships" r:id="rId156">
          <xdr14:nvContentPartPr>
            <xdr14:cNvPr id="704" name="Entrada de lápiz 703">
              <a:extLst>
                <a:ext uri="{FF2B5EF4-FFF2-40B4-BE49-F238E27FC236}">
                  <a16:creationId xmlns:a16="http://schemas.microsoft.com/office/drawing/2014/main" id="{00000000-0008-0000-0000-0000C0020000}"/>
                </a:ext>
              </a:extLst>
            </xdr14:cNvPr>
            <xdr14:cNvContentPartPr/>
          </xdr14:nvContentPartPr>
          <xdr14:nvPr macro=""/>
          <xdr14:xfrm>
            <a:off x="9243695" y="3741420"/>
            <a:ext cx="1463675" cy="365760"/>
          </xdr14:xfrm>
        </xdr:contentPart>
      </mc:Choice>
      <mc:Fallback>
        <xdr:pic>
          <xdr:nvPicPr>
            <xdr:cNvPr id="704" name="Entrada de lápiz 703">
              <a:extLst>
                <a:ext uri="{FF2B5EF4-FFF2-40B4-BE49-F238E27FC236}">
                  <a16:creationId xmlns:a16="http://schemas.microsoft.com/office/drawing/2014/main" id="{00000000-0008-0000-0000-0000C0020000}"/>
                </a:ext>
              </a:extLst>
            </xdr:cNvPr>
            <xdr:cNvPicPr/>
          </xdr:nvPicPr>
          <xdr:blipFill>
            <a:blip xmlns:r="http://schemas.openxmlformats.org/officeDocument/2006/relationships" r:embed="rId157"/>
            <a:stretch>
              <a:fillRect/>
            </a:stretch>
          </xdr:blipFill>
          <xdr:spPr>
            <a:xfrm>
              <a:off x="9234997" y="3731925"/>
              <a:ext cx="1480723" cy="384371"/>
            </a:xfrm>
            <a:prstGeom prst="rect">
              <a:avLst/>
            </a:prstGeom>
          </xdr:spPr>
        </xdr:pic>
      </mc:Fallback>
    </mc:AlternateContent>
    <xdr:clientData/>
  </xdr:twoCellAnchor>
  <xdr:twoCellAnchor editAs="oneCell">
    <xdr:from>
      <xdr:col>46</xdr:col>
      <xdr:colOff>625035</xdr:colOff>
      <xdr:row>8</xdr:row>
      <xdr:rowOff>179745</xdr:rowOff>
    </xdr:from>
    <xdr:to>
      <xdr:col>48</xdr:col>
      <xdr:colOff>135450</xdr:colOff>
      <xdr:row>10</xdr:row>
      <xdr:rowOff>226755</xdr:rowOff>
    </xdr:to>
    <mc:AlternateContent xmlns:mc="http://schemas.openxmlformats.org/markup-compatibility/2006">
      <mc:Choice xmlns:xdr14="http://schemas.microsoft.com/office/excel/2010/spreadsheetDrawing" Requires="xdr14">
        <xdr:contentPart xmlns:r="http://schemas.openxmlformats.org/officeDocument/2006/relationships" r:id="rId158">
          <xdr14:nvContentPartPr>
            <xdr14:cNvPr id="738" name="Entrada de lápiz 737">
              <a:extLst>
                <a:ext uri="{FF2B5EF4-FFF2-40B4-BE49-F238E27FC236}">
                  <a16:creationId xmlns:a16="http://schemas.microsoft.com/office/drawing/2014/main" id="{00000000-0008-0000-0000-0000E2020000}"/>
                </a:ext>
              </a:extLst>
            </xdr14:cNvPr>
            <xdr14:cNvContentPartPr/>
          </xdr14:nvContentPartPr>
          <xdr14:nvPr macro=""/>
          <xdr14:xfrm>
            <a:off x="17383760" y="1939925"/>
            <a:ext cx="977265" cy="427990"/>
          </xdr14:xfrm>
        </xdr:contentPart>
      </mc:Choice>
      <mc:Fallback>
        <xdr:pic>
          <xdr:nvPicPr>
            <xdr:cNvPr id="738" name="Entrada de lápiz 737">
              <a:extLst>
                <a:ext uri="{FF2B5EF4-FFF2-40B4-BE49-F238E27FC236}">
                  <a16:creationId xmlns:a16="http://schemas.microsoft.com/office/drawing/2014/main" id="{00000000-0008-0000-0000-0000E2020000}"/>
                </a:ext>
              </a:extLst>
            </xdr:cNvPr>
            <xdr:cNvPicPr/>
          </xdr:nvPicPr>
          <xdr:blipFill>
            <a:blip xmlns:r="http://schemas.openxmlformats.org/officeDocument/2006/relationships" r:embed="rId159"/>
            <a:stretch>
              <a:fillRect/>
            </a:stretch>
          </xdr:blipFill>
          <xdr:spPr>
            <a:xfrm>
              <a:off x="17375646" y="1930556"/>
              <a:ext cx="993169" cy="446354"/>
            </a:xfrm>
            <a:prstGeom prst="rect">
              <a:avLst/>
            </a:prstGeom>
          </xdr:spPr>
        </xdr:pic>
      </mc:Fallback>
    </mc:AlternateContent>
    <xdr:clientData/>
  </xdr:twoCellAnchor>
  <xdr:twoCellAnchor editAs="oneCell">
    <xdr:from>
      <xdr:col>48</xdr:col>
      <xdr:colOff>476850</xdr:colOff>
      <xdr:row>10</xdr:row>
      <xdr:rowOff>513615</xdr:rowOff>
    </xdr:from>
    <xdr:to>
      <xdr:col>49</xdr:col>
      <xdr:colOff>172755</xdr:colOff>
      <xdr:row>16</xdr:row>
      <xdr:rowOff>3675</xdr:rowOff>
    </xdr:to>
    <mc:AlternateContent xmlns:mc="http://schemas.openxmlformats.org/markup-compatibility/2006">
      <mc:Choice xmlns:xdr14="http://schemas.microsoft.com/office/excel/2010/spreadsheetDrawing" Requires="xdr14">
        <xdr:contentPart xmlns:r="http://schemas.openxmlformats.org/officeDocument/2006/relationships" r:id="rId160">
          <xdr14:nvContentPartPr>
            <xdr14:cNvPr id="768" name="Entrada de lápiz 767">
              <a:extLst>
                <a:ext uri="{FF2B5EF4-FFF2-40B4-BE49-F238E27FC236}">
                  <a16:creationId xmlns:a16="http://schemas.microsoft.com/office/drawing/2014/main" id="{00000000-0008-0000-0000-000000030000}"/>
                </a:ext>
              </a:extLst>
            </xdr14:cNvPr>
            <xdr14:cNvContentPartPr/>
          </xdr14:nvContentPartPr>
          <xdr14:nvPr macro=""/>
          <xdr14:xfrm>
            <a:off x="18702020" y="2654300"/>
            <a:ext cx="429895" cy="1250315"/>
          </xdr14:xfrm>
        </xdr:contentPart>
      </mc:Choice>
      <mc:Fallback>
        <xdr:pic>
          <xdr:nvPicPr>
            <xdr:cNvPr id="768" name="Entrada de lápiz 767">
              <a:extLst>
                <a:ext uri="{FF2B5EF4-FFF2-40B4-BE49-F238E27FC236}">
                  <a16:creationId xmlns:a16="http://schemas.microsoft.com/office/drawing/2014/main" id="{00000000-0008-0000-0000-000000030000}"/>
                </a:ext>
              </a:extLst>
            </xdr:cNvPr>
            <xdr:cNvPicPr/>
          </xdr:nvPicPr>
          <xdr:blipFill>
            <a:blip xmlns:r="http://schemas.openxmlformats.org/officeDocument/2006/relationships" r:embed="rId161"/>
            <a:stretch>
              <a:fillRect/>
            </a:stretch>
          </xdr:blipFill>
          <xdr:spPr>
            <a:xfrm>
              <a:off x="18694071" y="2644930"/>
              <a:ext cx="445476" cy="1268680"/>
            </a:xfrm>
            <a:prstGeom prst="rect">
              <a:avLst/>
            </a:prstGeom>
          </xdr:spPr>
        </xdr:pic>
      </mc:Fallback>
    </mc:AlternateContent>
    <xdr:clientData/>
  </xdr:twoCellAnchor>
  <xdr:twoCellAnchor editAs="oneCell">
    <xdr:from>
      <xdr:col>47</xdr:col>
      <xdr:colOff>509730</xdr:colOff>
      <xdr:row>10</xdr:row>
      <xdr:rowOff>516555</xdr:rowOff>
    </xdr:from>
    <xdr:to>
      <xdr:col>48</xdr:col>
      <xdr:colOff>612315</xdr:colOff>
      <xdr:row>16</xdr:row>
      <xdr:rowOff>134685</xdr:rowOff>
    </xdr:to>
    <mc:AlternateContent xmlns:mc="http://schemas.openxmlformats.org/markup-compatibility/2006">
      <mc:Choice xmlns:xdr14="http://schemas.microsoft.com/office/excel/2010/spreadsheetDrawing" Requires="xdr14">
        <xdr:contentPart xmlns:r="http://schemas.openxmlformats.org/officeDocument/2006/relationships" r:id="rId162">
          <xdr14:nvContentPartPr>
            <xdr14:cNvPr id="791" name="Entrada de lápiz 790">
              <a:extLst>
                <a:ext uri="{FF2B5EF4-FFF2-40B4-BE49-F238E27FC236}">
                  <a16:creationId xmlns:a16="http://schemas.microsoft.com/office/drawing/2014/main" id="{00000000-0008-0000-0000-000017030000}"/>
                </a:ext>
              </a:extLst>
            </xdr14:cNvPr>
            <xdr14:cNvContentPartPr/>
          </xdr14:nvContentPartPr>
          <xdr14:nvPr macro=""/>
          <xdr14:xfrm>
            <a:off x="18001615" y="2657475"/>
            <a:ext cx="836295" cy="1378585"/>
          </xdr14:xfrm>
        </xdr:contentPart>
      </mc:Choice>
      <mc:Fallback>
        <xdr:pic>
          <xdr:nvPicPr>
            <xdr:cNvPr id="791" name="Entrada de lápiz 790">
              <a:extLst>
                <a:ext uri="{FF2B5EF4-FFF2-40B4-BE49-F238E27FC236}">
                  <a16:creationId xmlns:a16="http://schemas.microsoft.com/office/drawing/2014/main" id="{00000000-0008-0000-0000-000017030000}"/>
                </a:ext>
              </a:extLst>
            </xdr:cNvPr>
            <xdr:cNvPicPr/>
          </xdr:nvPicPr>
          <xdr:blipFill>
            <a:blip xmlns:r="http://schemas.openxmlformats.org/officeDocument/2006/relationships" r:embed="rId163"/>
            <a:stretch>
              <a:fillRect/>
            </a:stretch>
          </xdr:blipFill>
          <xdr:spPr>
            <a:xfrm>
              <a:off x="17993154" y="2648193"/>
              <a:ext cx="852879" cy="1396778"/>
            </a:xfrm>
            <a:prstGeom prst="rect">
              <a:avLst/>
            </a:prstGeom>
          </xdr:spPr>
        </xdr:pic>
      </mc:Fallback>
    </mc:AlternateContent>
    <xdr:clientData/>
  </xdr:twoCellAnchor>
  <xdr:twoCellAnchor editAs="oneCell">
    <xdr:from>
      <xdr:col>48</xdr:col>
      <xdr:colOff>683580</xdr:colOff>
      <xdr:row>12</xdr:row>
      <xdr:rowOff>126915</xdr:rowOff>
    </xdr:from>
    <xdr:to>
      <xdr:col>49</xdr:col>
      <xdr:colOff>56175</xdr:colOff>
      <xdr:row>13</xdr:row>
      <xdr:rowOff>153300</xdr:rowOff>
    </xdr:to>
    <mc:AlternateContent xmlns:mc="http://schemas.openxmlformats.org/markup-compatibility/2006">
      <mc:Choice xmlns:xdr14="http://schemas.microsoft.com/office/excel/2010/spreadsheetDrawing" Requires="xdr14">
        <xdr:contentPart xmlns:r="http://schemas.openxmlformats.org/officeDocument/2006/relationships" r:id="rId164">
          <xdr14:nvContentPartPr>
            <xdr14:cNvPr id="794" name="Entrada de lápiz 793">
              <a:extLst>
                <a:ext uri="{FF2B5EF4-FFF2-40B4-BE49-F238E27FC236}">
                  <a16:creationId xmlns:a16="http://schemas.microsoft.com/office/drawing/2014/main" id="{00000000-0008-0000-0000-00001A030000}"/>
                </a:ext>
              </a:extLst>
            </xdr14:cNvPr>
            <xdr14:cNvContentPartPr/>
          </xdr14:nvContentPartPr>
          <xdr14:nvPr macro=""/>
          <xdr14:xfrm>
            <a:off x="18909030" y="3265805"/>
            <a:ext cx="106045" cy="217170"/>
          </xdr14:xfrm>
        </xdr:contentPart>
      </mc:Choice>
      <mc:Fallback>
        <xdr:pic>
          <xdr:nvPicPr>
            <xdr:cNvPr id="794" name="Entrada de lápiz 793">
              <a:extLst>
                <a:ext uri="{FF2B5EF4-FFF2-40B4-BE49-F238E27FC236}">
                  <a16:creationId xmlns:a16="http://schemas.microsoft.com/office/drawing/2014/main" id="{00000000-0008-0000-0000-00001A030000}"/>
                </a:ext>
              </a:extLst>
            </xdr:cNvPr>
            <xdr:cNvPicPr/>
          </xdr:nvPicPr>
          <xdr:blipFill>
            <a:blip xmlns:r="http://schemas.openxmlformats.org/officeDocument/2006/relationships" r:embed="rId165"/>
            <a:stretch>
              <a:fillRect/>
            </a:stretch>
          </xdr:blipFill>
          <xdr:spPr>
            <a:xfrm>
              <a:off x="18903564" y="3256379"/>
              <a:ext cx="116759" cy="235645"/>
            </a:xfrm>
            <a:prstGeom prst="rect">
              <a:avLst/>
            </a:prstGeom>
          </xdr:spPr>
        </xdr:pic>
      </mc:Fallback>
    </mc:AlternateContent>
    <xdr:clientData/>
  </xdr:twoCellAnchor>
  <xdr:twoCellAnchor editAs="oneCell">
    <xdr:from>
      <xdr:col>48</xdr:col>
      <xdr:colOff>289125</xdr:colOff>
      <xdr:row>19</xdr:row>
      <xdr:rowOff>169440</xdr:rowOff>
    </xdr:from>
    <xdr:to>
      <xdr:col>48</xdr:col>
      <xdr:colOff>289440</xdr:colOff>
      <xdr:row>19</xdr:row>
      <xdr:rowOff>175680</xdr:rowOff>
    </xdr:to>
    <mc:AlternateContent xmlns:mc="http://schemas.openxmlformats.org/markup-compatibility/2006">
      <mc:Choice xmlns:xdr14="http://schemas.microsoft.com/office/excel/2010/spreadsheetDrawing" Requires="xdr14">
        <xdr:contentPart xmlns:r="http://schemas.openxmlformats.org/officeDocument/2006/relationships" r:id="rId166">
          <xdr14:nvContentPartPr>
            <xdr14:cNvPr id="795" name="Entrada de lápiz 794">
              <a:extLst>
                <a:ext uri="{FF2B5EF4-FFF2-40B4-BE49-F238E27FC236}">
                  <a16:creationId xmlns:a16="http://schemas.microsoft.com/office/drawing/2014/main" id="{00000000-0008-0000-0000-00001B030000}"/>
                </a:ext>
              </a:extLst>
            </xdr14:cNvPr>
            <xdr14:cNvContentPartPr/>
          </xdr14:nvContentPartPr>
          <xdr14:nvPr macro=""/>
          <xdr14:xfrm>
            <a:off x="18514695" y="4641850"/>
            <a:ext cx="0" cy="6350"/>
          </xdr14:xfrm>
        </xdr:contentPart>
      </mc:Choice>
      <mc:Fallback>
        <xdr:pic>
          <xdr:nvPicPr>
            <xdr:cNvPr id="795" name="Entrada de lápiz 794">
              <a:extLst>
                <a:ext uri="{FF2B5EF4-FFF2-40B4-BE49-F238E27FC236}">
                  <a16:creationId xmlns:a16="http://schemas.microsoft.com/office/drawing/2014/main" id="{00000000-0008-0000-0000-00001B030000}"/>
                </a:ext>
              </a:extLst>
            </xdr:cNvPr>
            <xdr:cNvPicPr/>
          </xdr:nvPicPr>
          <xdr:blipFill>
            <a:blip xmlns:r="http://schemas.openxmlformats.org/officeDocument/2006/relationships" r:embed="rId141"/>
            <a:stretch>
              <a:fillRect/>
            </a:stretch>
          </xdr:blipFill>
          <xdr:spPr>
            <a:xfrm>
              <a:off x="18514695" y="4635500"/>
              <a:ext cx="0" cy="18796"/>
            </a:xfrm>
            <a:prstGeom prst="rect">
              <a:avLst/>
            </a:prstGeom>
          </xdr:spPr>
        </xdr:pic>
      </mc:Fallback>
    </mc:AlternateContent>
    <xdr:clientData/>
  </xdr:twoCellAnchor>
  <xdr:twoCellAnchor editAs="oneCell">
    <xdr:from>
      <xdr:col>49</xdr:col>
      <xdr:colOff>25275</xdr:colOff>
      <xdr:row>12</xdr:row>
      <xdr:rowOff>6825</xdr:rowOff>
    </xdr:from>
    <xdr:to>
      <xdr:col>49</xdr:col>
      <xdr:colOff>60750</xdr:colOff>
      <xdr:row>12</xdr:row>
      <xdr:rowOff>136935</xdr:rowOff>
    </xdr:to>
    <mc:AlternateContent xmlns:mc="http://schemas.openxmlformats.org/markup-compatibility/2006">
      <mc:Choice xmlns:xdr14="http://schemas.microsoft.com/office/excel/2010/spreadsheetDrawing" Requires="xdr14">
        <xdr:contentPart xmlns:r="http://schemas.openxmlformats.org/officeDocument/2006/relationships" r:id="rId167">
          <xdr14:nvContentPartPr>
            <xdr14:cNvPr id="797" name="Entrada de lápiz 796">
              <a:extLst>
                <a:ext uri="{FF2B5EF4-FFF2-40B4-BE49-F238E27FC236}">
                  <a16:creationId xmlns:a16="http://schemas.microsoft.com/office/drawing/2014/main" id="{00000000-0008-0000-0000-00001D030000}"/>
                </a:ext>
              </a:extLst>
            </xdr14:cNvPr>
            <xdr14:cNvContentPartPr/>
          </xdr14:nvContentPartPr>
          <xdr14:nvPr macro=""/>
          <xdr14:xfrm>
            <a:off x="18983960" y="3145790"/>
            <a:ext cx="35560" cy="130175"/>
          </xdr14:xfrm>
        </xdr:contentPart>
      </mc:Choice>
      <mc:Fallback>
        <xdr:pic>
          <xdr:nvPicPr>
            <xdr:cNvPr id="797" name="Entrada de lápiz 796">
              <a:extLst>
                <a:ext uri="{FF2B5EF4-FFF2-40B4-BE49-F238E27FC236}">
                  <a16:creationId xmlns:a16="http://schemas.microsoft.com/office/drawing/2014/main" id="{00000000-0008-0000-0000-00001D030000}"/>
                </a:ext>
              </a:extLst>
            </xdr:cNvPr>
            <xdr:cNvPicPr/>
          </xdr:nvPicPr>
          <xdr:blipFill>
            <a:blip xmlns:r="http://schemas.openxmlformats.org/officeDocument/2006/relationships" r:embed="rId168"/>
            <a:stretch>
              <a:fillRect/>
            </a:stretch>
          </xdr:blipFill>
          <xdr:spPr>
            <a:xfrm>
              <a:off x="18976848" y="3137042"/>
              <a:ext cx="49500" cy="147322"/>
            </a:xfrm>
            <a:prstGeom prst="rect">
              <a:avLst/>
            </a:prstGeom>
          </xdr:spPr>
        </xdr:pic>
      </mc:Fallback>
    </mc:AlternateContent>
    <xdr:clientData/>
  </xdr:twoCellAnchor>
  <xdr:twoCellAnchor editAs="oneCell">
    <xdr:from>
      <xdr:col>47</xdr:col>
      <xdr:colOff>523860</xdr:colOff>
      <xdr:row>15</xdr:row>
      <xdr:rowOff>152460</xdr:rowOff>
    </xdr:from>
    <xdr:to>
      <xdr:col>47</xdr:col>
      <xdr:colOff>523860</xdr:colOff>
      <xdr:row>15</xdr:row>
      <xdr:rowOff>171660</xdr:rowOff>
    </xdr:to>
    <mc:AlternateContent xmlns:mc="http://schemas.openxmlformats.org/markup-compatibility/2006">
      <mc:Choice xmlns:xdr14="http://schemas.microsoft.com/office/excel/2010/spreadsheetDrawing" Requires="xdr14">
        <xdr:contentPart xmlns:r="http://schemas.openxmlformats.org/officeDocument/2006/relationships" r:id="rId169">
          <xdr14:nvContentPartPr>
            <xdr14:cNvPr id="800" name="Entrada de lápiz 799">
              <a:extLst>
                <a:ext uri="{FF2B5EF4-FFF2-40B4-BE49-F238E27FC236}">
                  <a16:creationId xmlns:a16="http://schemas.microsoft.com/office/drawing/2014/main" id="{00000000-0008-0000-0000-000020030000}"/>
                </a:ext>
              </a:extLst>
            </xdr14:cNvPr>
            <xdr14:cNvContentPartPr/>
          </xdr14:nvContentPartPr>
          <xdr14:nvPr macro=""/>
          <xdr14:xfrm>
            <a:off x="18015585" y="3863340"/>
            <a:ext cx="0" cy="19050"/>
          </xdr14:xfrm>
        </xdr:contentPart>
      </mc:Choice>
      <mc:Fallback>
        <xdr:pic>
          <xdr:nvPicPr>
            <xdr:cNvPr id="800" name="Entrada de lápiz 799">
              <a:extLst>
                <a:ext uri="{FF2B5EF4-FFF2-40B4-BE49-F238E27FC236}">
                  <a16:creationId xmlns:a16="http://schemas.microsoft.com/office/drawing/2014/main" id="{00000000-0008-0000-0000-000020030000}"/>
                </a:ext>
              </a:extLst>
            </xdr:cNvPr>
            <xdr:cNvPicPr/>
          </xdr:nvPicPr>
          <xdr:blipFill>
            <a:blip xmlns:r="http://schemas.openxmlformats.org/officeDocument/2006/relationships" r:embed="rId170"/>
            <a:stretch>
              <a:fillRect/>
            </a:stretch>
          </xdr:blipFill>
          <xdr:spPr>
            <a:xfrm>
              <a:off x="18015585" y="3820045"/>
              <a:ext cx="0" cy="103909"/>
            </a:xfrm>
            <a:prstGeom prst="rect">
              <a:avLst/>
            </a:prstGeom>
          </xdr:spPr>
        </xdr:pic>
      </mc:Fallback>
    </mc:AlternateContent>
    <xdr:clientData/>
  </xdr:twoCellAnchor>
  <xdr:twoCellAnchor editAs="oneCell">
    <xdr:from>
      <xdr:col>46</xdr:col>
      <xdr:colOff>788835</xdr:colOff>
      <xdr:row>15</xdr:row>
      <xdr:rowOff>120780</xdr:rowOff>
    </xdr:from>
    <xdr:to>
      <xdr:col>47</xdr:col>
      <xdr:colOff>20700</xdr:colOff>
      <xdr:row>15</xdr:row>
      <xdr:rowOff>130455</xdr:rowOff>
    </xdr:to>
    <mc:AlternateContent xmlns:mc="http://schemas.openxmlformats.org/markup-compatibility/2006">
      <mc:Choice xmlns:xdr14="http://schemas.microsoft.com/office/excel/2010/spreadsheetDrawing" Requires="xdr14">
        <xdr:contentPart xmlns:r="http://schemas.openxmlformats.org/officeDocument/2006/relationships" r:id="rId171">
          <xdr14:nvContentPartPr>
            <xdr14:cNvPr id="807" name="Entrada de lápiz 806">
              <a:extLst>
                <a:ext uri="{FF2B5EF4-FFF2-40B4-BE49-F238E27FC236}">
                  <a16:creationId xmlns:a16="http://schemas.microsoft.com/office/drawing/2014/main" id="{00000000-0008-0000-0000-000027030000}"/>
                </a:ext>
              </a:extLst>
            </xdr14:cNvPr>
            <xdr14:cNvContentPartPr/>
          </xdr14:nvContentPartPr>
          <xdr14:nvPr macro=""/>
          <xdr14:xfrm>
            <a:off x="17492345" y="3831590"/>
            <a:ext cx="20320" cy="9525"/>
          </xdr14:xfrm>
        </xdr:contentPart>
      </mc:Choice>
      <mc:Fallback>
        <xdr:pic>
          <xdr:nvPicPr>
            <xdr:cNvPr id="807" name="Entrada de lápiz 806">
              <a:extLst>
                <a:ext uri="{FF2B5EF4-FFF2-40B4-BE49-F238E27FC236}">
                  <a16:creationId xmlns:a16="http://schemas.microsoft.com/office/drawing/2014/main" id="{00000000-0008-0000-0000-000027030000}"/>
                </a:ext>
              </a:extLst>
            </xdr:cNvPr>
            <xdr:cNvPicPr/>
          </xdr:nvPicPr>
          <xdr:blipFill>
            <a:blip xmlns:r="http://schemas.openxmlformats.org/officeDocument/2006/relationships" r:embed="rId172"/>
            <a:stretch>
              <a:fillRect/>
            </a:stretch>
          </xdr:blipFill>
          <xdr:spPr>
            <a:xfrm>
              <a:off x="17466945" y="3809942"/>
              <a:ext cx="70104" cy="51955"/>
            </a:xfrm>
            <a:prstGeom prst="rect">
              <a:avLst/>
            </a:prstGeom>
          </xdr:spPr>
        </xdr:pic>
      </mc:Fallback>
    </mc:AlternateContent>
    <xdr:clientData/>
  </xdr:twoCellAnchor>
  <xdr:twoCellAnchor editAs="oneCell">
    <xdr:from>
      <xdr:col>47</xdr:col>
      <xdr:colOff>160980</xdr:colOff>
      <xdr:row>16</xdr:row>
      <xdr:rowOff>17565</xdr:rowOff>
    </xdr:from>
    <xdr:to>
      <xdr:col>47</xdr:col>
      <xdr:colOff>171480</xdr:colOff>
      <xdr:row>16</xdr:row>
      <xdr:rowOff>21930</xdr:rowOff>
    </xdr:to>
    <mc:AlternateContent xmlns:mc="http://schemas.openxmlformats.org/markup-compatibility/2006">
      <mc:Choice xmlns:xdr14="http://schemas.microsoft.com/office/excel/2010/spreadsheetDrawing" Requires="xdr14">
        <xdr:contentPart xmlns:r="http://schemas.openxmlformats.org/officeDocument/2006/relationships" r:id="rId173">
          <xdr14:nvContentPartPr>
            <xdr14:cNvPr id="817" name="Entrada de lápiz 816">
              <a:extLst>
                <a:ext uri="{FF2B5EF4-FFF2-40B4-BE49-F238E27FC236}">
                  <a16:creationId xmlns:a16="http://schemas.microsoft.com/office/drawing/2014/main" id="{00000000-0008-0000-0000-000031030000}"/>
                </a:ext>
              </a:extLst>
            </xdr14:cNvPr>
            <xdr14:cNvContentPartPr/>
          </xdr14:nvContentPartPr>
          <xdr14:nvPr macro=""/>
          <xdr14:xfrm>
            <a:off x="17653000" y="3918585"/>
            <a:ext cx="10795" cy="4445"/>
          </xdr14:xfrm>
        </xdr:contentPart>
      </mc:Choice>
      <mc:Fallback>
        <xdr:pic>
          <xdr:nvPicPr>
            <xdr:cNvPr id="817" name="Entrada de lápiz 816">
              <a:extLst>
                <a:ext uri="{FF2B5EF4-FFF2-40B4-BE49-F238E27FC236}">
                  <a16:creationId xmlns:a16="http://schemas.microsoft.com/office/drawing/2014/main" id="{00000000-0008-0000-0000-000031030000}"/>
                </a:ext>
              </a:extLst>
            </xdr:cNvPr>
            <xdr:cNvPicPr/>
          </xdr:nvPicPr>
          <xdr:blipFill>
            <a:blip xmlns:r="http://schemas.openxmlformats.org/officeDocument/2006/relationships" r:embed="rId174"/>
            <a:stretch>
              <a:fillRect/>
            </a:stretch>
          </xdr:blipFill>
          <xdr:spPr>
            <a:xfrm>
              <a:off x="17619266" y="3914616"/>
              <a:ext cx="76914" cy="12224"/>
            </a:xfrm>
            <a:prstGeom prst="rect">
              <a:avLst/>
            </a:prstGeom>
          </xdr:spPr>
        </xdr:pic>
      </mc:Fallback>
    </mc:AlternateContent>
    <xdr:clientData/>
  </xdr:twoCellAnchor>
  <xdr:twoCellAnchor editAs="oneCell">
    <xdr:from>
      <xdr:col>47</xdr:col>
      <xdr:colOff>428100</xdr:colOff>
      <xdr:row>10</xdr:row>
      <xdr:rowOff>371985</xdr:rowOff>
    </xdr:from>
    <xdr:to>
      <xdr:col>48</xdr:col>
      <xdr:colOff>248205</xdr:colOff>
      <xdr:row>14</xdr:row>
      <xdr:rowOff>134265</xdr:rowOff>
    </xdr:to>
    <mc:AlternateContent xmlns:mc="http://schemas.openxmlformats.org/markup-compatibility/2006">
      <mc:Choice xmlns:xdr14="http://schemas.microsoft.com/office/excel/2010/spreadsheetDrawing" Requires="xdr14">
        <xdr:contentPart xmlns:r="http://schemas.openxmlformats.org/officeDocument/2006/relationships" r:id="rId175">
          <xdr14:nvContentPartPr>
            <xdr14:cNvPr id="823" name="Entrada de lápiz 822">
              <a:extLst>
                <a:ext uri="{FF2B5EF4-FFF2-40B4-BE49-F238E27FC236}">
                  <a16:creationId xmlns:a16="http://schemas.microsoft.com/office/drawing/2014/main" id="{00000000-0008-0000-0000-000037030000}"/>
                </a:ext>
              </a:extLst>
            </xdr14:cNvPr>
            <xdr14:cNvContentPartPr/>
          </xdr14:nvContentPartPr>
          <xdr14:nvPr macro=""/>
          <xdr14:xfrm>
            <a:off x="17920335" y="2512695"/>
            <a:ext cx="553085" cy="1141730"/>
          </xdr14:xfrm>
        </xdr:contentPart>
      </mc:Choice>
      <mc:Fallback>
        <xdr:pic>
          <xdr:nvPicPr>
            <xdr:cNvPr id="823" name="Entrada de lápiz 822">
              <a:extLst>
                <a:ext uri="{FF2B5EF4-FFF2-40B4-BE49-F238E27FC236}">
                  <a16:creationId xmlns:a16="http://schemas.microsoft.com/office/drawing/2014/main" id="{00000000-0008-0000-0000-000037030000}"/>
                </a:ext>
              </a:extLst>
            </xdr:cNvPr>
            <xdr:cNvPicPr/>
          </xdr:nvPicPr>
          <xdr:blipFill>
            <a:blip xmlns:r="http://schemas.openxmlformats.org/officeDocument/2006/relationships" r:embed="rId176"/>
            <a:stretch>
              <a:fillRect/>
            </a:stretch>
          </xdr:blipFill>
          <xdr:spPr>
            <a:xfrm>
              <a:off x="17911975" y="2503382"/>
              <a:ext cx="569470" cy="1159983"/>
            </a:xfrm>
            <a:prstGeom prst="rect">
              <a:avLst/>
            </a:prstGeom>
          </xdr:spPr>
        </xdr:pic>
      </mc:Fallback>
    </mc:AlternateContent>
    <xdr:clientData/>
  </xdr:twoCellAnchor>
  <xdr:twoCellAnchor editAs="oneCell">
    <xdr:from>
      <xdr:col>49</xdr:col>
      <xdr:colOff>171030</xdr:colOff>
      <xdr:row>12</xdr:row>
      <xdr:rowOff>142245</xdr:rowOff>
    </xdr:from>
    <xdr:to>
      <xdr:col>49</xdr:col>
      <xdr:colOff>188670</xdr:colOff>
      <xdr:row>12</xdr:row>
      <xdr:rowOff>171825</xdr:rowOff>
    </xdr:to>
    <mc:AlternateContent xmlns:mc="http://schemas.openxmlformats.org/markup-compatibility/2006">
      <mc:Choice xmlns:xdr14="http://schemas.microsoft.com/office/excel/2010/spreadsheetDrawing" Requires="xdr14">
        <xdr:contentPart xmlns:r="http://schemas.openxmlformats.org/officeDocument/2006/relationships" r:id="rId177">
          <xdr14:nvContentPartPr>
            <xdr14:cNvPr id="831" name="Entrada de lápiz 830">
              <a:extLst>
                <a:ext uri="{FF2B5EF4-FFF2-40B4-BE49-F238E27FC236}">
                  <a16:creationId xmlns:a16="http://schemas.microsoft.com/office/drawing/2014/main" id="{00000000-0008-0000-0000-00003F030000}"/>
                </a:ext>
              </a:extLst>
            </xdr14:cNvPr>
            <xdr14:cNvContentPartPr/>
          </xdr14:nvContentPartPr>
          <xdr14:nvPr macro=""/>
          <xdr14:xfrm>
            <a:off x="19130010" y="3281680"/>
            <a:ext cx="17780" cy="29210"/>
          </xdr14:xfrm>
        </xdr:contentPart>
      </mc:Choice>
      <mc:Fallback>
        <xdr:pic>
          <xdr:nvPicPr>
            <xdr:cNvPr id="831" name="Entrada de lápiz 830">
              <a:extLst>
                <a:ext uri="{FF2B5EF4-FFF2-40B4-BE49-F238E27FC236}">
                  <a16:creationId xmlns:a16="http://schemas.microsoft.com/office/drawing/2014/main" id="{00000000-0008-0000-0000-00003F030000}"/>
                </a:ext>
              </a:extLst>
            </xdr:cNvPr>
            <xdr:cNvPicPr/>
          </xdr:nvPicPr>
          <xdr:blipFill>
            <a:blip xmlns:r="http://schemas.openxmlformats.org/officeDocument/2006/relationships" r:embed="rId178"/>
            <a:stretch>
              <a:fillRect/>
            </a:stretch>
          </xdr:blipFill>
          <xdr:spPr>
            <a:xfrm>
              <a:off x="19122841" y="3266777"/>
              <a:ext cx="31832" cy="58420"/>
            </a:xfrm>
            <a:prstGeom prst="rect">
              <a:avLst/>
            </a:prstGeom>
          </xdr:spPr>
        </xdr:pic>
      </mc:Fallback>
    </mc:AlternateContent>
    <xdr:clientData/>
  </xdr:twoCellAnchor>
  <xdr:twoCellAnchor editAs="oneCell">
    <xdr:from>
      <xdr:col>49</xdr:col>
      <xdr:colOff>627450</xdr:colOff>
      <xdr:row>10</xdr:row>
      <xdr:rowOff>522510</xdr:rowOff>
    </xdr:from>
    <xdr:to>
      <xdr:col>50</xdr:col>
      <xdr:colOff>704295</xdr:colOff>
      <xdr:row>12</xdr:row>
      <xdr:rowOff>167985</xdr:rowOff>
    </xdr:to>
    <mc:AlternateContent xmlns:mc="http://schemas.openxmlformats.org/markup-compatibility/2006">
      <mc:Choice xmlns:xdr14="http://schemas.microsoft.com/office/excel/2010/spreadsheetDrawing" Requires="xdr14">
        <xdr:contentPart xmlns:r="http://schemas.openxmlformats.org/officeDocument/2006/relationships" r:id="rId179">
          <xdr14:nvContentPartPr>
            <xdr14:cNvPr id="889" name="Entrada de lápiz 888">
              <a:extLst>
                <a:ext uri="{FF2B5EF4-FFF2-40B4-BE49-F238E27FC236}">
                  <a16:creationId xmlns:a16="http://schemas.microsoft.com/office/drawing/2014/main" id="{00000000-0008-0000-0000-000079030000}"/>
                </a:ext>
              </a:extLst>
            </xdr14:cNvPr>
            <xdr14:cNvContentPartPr/>
          </xdr14:nvContentPartPr>
          <xdr14:nvPr macro=""/>
          <xdr14:xfrm>
            <a:off x="19529425" y="2663190"/>
            <a:ext cx="704215" cy="643890"/>
          </xdr14:xfrm>
        </xdr:contentPart>
      </mc:Choice>
      <mc:Fallback>
        <xdr:pic>
          <xdr:nvPicPr>
            <xdr:cNvPr id="889" name="Entrada de lápiz 888">
              <a:extLst>
                <a:ext uri="{FF2B5EF4-FFF2-40B4-BE49-F238E27FC236}">
                  <a16:creationId xmlns:a16="http://schemas.microsoft.com/office/drawing/2014/main" id="{00000000-0008-0000-0000-000079030000}"/>
                </a:ext>
              </a:extLst>
            </xdr:cNvPr>
            <xdr:cNvPicPr/>
          </xdr:nvPicPr>
          <xdr:blipFill>
            <a:blip xmlns:r="http://schemas.openxmlformats.org/officeDocument/2006/relationships" r:embed="rId180"/>
            <a:stretch>
              <a:fillRect/>
            </a:stretch>
          </xdr:blipFill>
          <xdr:spPr>
            <a:xfrm>
              <a:off x="19520493" y="2653939"/>
              <a:ext cx="721722" cy="662023"/>
            </a:xfrm>
            <a:prstGeom prst="rect">
              <a:avLst/>
            </a:prstGeom>
          </xdr:spPr>
        </xdr:pic>
      </mc:Fallback>
    </mc:AlternateContent>
    <xdr:clientData/>
  </xdr:twoCellAnchor>
  <xdr:twoCellAnchor editAs="oneCell">
    <xdr:from>
      <xdr:col>51</xdr:col>
      <xdr:colOff>514035</xdr:colOff>
      <xdr:row>10</xdr:row>
      <xdr:rowOff>398085</xdr:rowOff>
    </xdr:from>
    <xdr:to>
      <xdr:col>53</xdr:col>
      <xdr:colOff>59370</xdr:colOff>
      <xdr:row>11</xdr:row>
      <xdr:rowOff>133770</xdr:rowOff>
    </xdr:to>
    <mc:AlternateContent xmlns:mc="http://schemas.openxmlformats.org/markup-compatibility/2006">
      <mc:Choice xmlns:xdr14="http://schemas.microsoft.com/office/excel/2010/spreadsheetDrawing" Requires="xdr14">
        <xdr:contentPart xmlns:r="http://schemas.openxmlformats.org/officeDocument/2006/relationships" r:id="rId181">
          <xdr14:nvContentPartPr>
            <xdr14:cNvPr id="932" name="Entrada de lápiz 931">
              <a:extLst>
                <a:ext uri="{FF2B5EF4-FFF2-40B4-BE49-F238E27FC236}">
                  <a16:creationId xmlns:a16="http://schemas.microsoft.com/office/drawing/2014/main" id="{00000000-0008-0000-0000-0000A4030000}"/>
                </a:ext>
              </a:extLst>
            </xdr14:cNvPr>
            <xdr14:cNvContentPartPr/>
          </xdr14:nvContentPartPr>
          <xdr14:nvPr macro=""/>
          <xdr14:xfrm>
            <a:off x="20776565" y="2538730"/>
            <a:ext cx="1012190" cy="543560"/>
          </xdr14:xfrm>
        </xdr:contentPart>
      </mc:Choice>
      <mc:Fallback>
        <xdr:pic>
          <xdr:nvPicPr>
            <xdr:cNvPr id="932" name="Entrada de lápiz 931">
              <a:extLst>
                <a:ext uri="{FF2B5EF4-FFF2-40B4-BE49-F238E27FC236}">
                  <a16:creationId xmlns:a16="http://schemas.microsoft.com/office/drawing/2014/main" id="{00000000-0008-0000-0000-0000A4030000}"/>
                </a:ext>
              </a:extLst>
            </xdr:cNvPr>
            <xdr:cNvPicPr/>
          </xdr:nvPicPr>
          <xdr:blipFill>
            <a:blip xmlns:r="http://schemas.openxmlformats.org/officeDocument/2006/relationships" r:embed="rId182"/>
            <a:stretch>
              <a:fillRect/>
            </a:stretch>
          </xdr:blipFill>
          <xdr:spPr>
            <a:xfrm>
              <a:off x="20768423" y="2529634"/>
              <a:ext cx="1028148" cy="561388"/>
            </a:xfrm>
            <a:prstGeom prst="rect">
              <a:avLst/>
            </a:prstGeom>
          </xdr:spPr>
        </xdr:pic>
      </mc:Fallback>
    </mc:AlternateContent>
    <xdr:clientData/>
  </xdr:twoCellAnchor>
  <xdr:twoCellAnchor editAs="oneCell">
    <xdr:from>
      <xdr:col>52</xdr:col>
      <xdr:colOff>57750</xdr:colOff>
      <xdr:row>12</xdr:row>
      <xdr:rowOff>146055</xdr:rowOff>
    </xdr:from>
    <xdr:to>
      <xdr:col>52</xdr:col>
      <xdr:colOff>130410</xdr:colOff>
      <xdr:row>13</xdr:row>
      <xdr:rowOff>136860</xdr:rowOff>
    </xdr:to>
    <mc:AlternateContent xmlns:mc="http://schemas.openxmlformats.org/markup-compatibility/2006">
      <mc:Choice xmlns:xdr14="http://schemas.microsoft.com/office/excel/2010/spreadsheetDrawing" Requires="xdr14">
        <xdr:contentPart xmlns:r="http://schemas.openxmlformats.org/officeDocument/2006/relationships" r:id="rId183">
          <xdr14:nvContentPartPr>
            <xdr14:cNvPr id="934" name="Entrada de lápiz 933">
              <a:extLst>
                <a:ext uri="{FF2B5EF4-FFF2-40B4-BE49-F238E27FC236}">
                  <a16:creationId xmlns:a16="http://schemas.microsoft.com/office/drawing/2014/main" id="{00000000-0008-0000-0000-0000A6030000}"/>
                </a:ext>
              </a:extLst>
            </xdr14:cNvPr>
            <xdr14:cNvContentPartPr/>
          </xdr14:nvContentPartPr>
          <xdr14:nvPr macro=""/>
          <xdr14:xfrm>
            <a:off x="21053425" y="3285490"/>
            <a:ext cx="73025" cy="180975"/>
          </xdr14:xfrm>
        </xdr:contentPart>
      </mc:Choice>
      <mc:Fallback>
        <xdr:pic>
          <xdr:nvPicPr>
            <xdr:cNvPr id="934" name="Entrada de lápiz 933">
              <a:extLst>
                <a:ext uri="{FF2B5EF4-FFF2-40B4-BE49-F238E27FC236}">
                  <a16:creationId xmlns:a16="http://schemas.microsoft.com/office/drawing/2014/main" id="{00000000-0008-0000-0000-0000A6030000}"/>
                </a:ext>
              </a:extLst>
            </xdr:cNvPr>
            <xdr:cNvPicPr/>
          </xdr:nvPicPr>
          <xdr:blipFill>
            <a:blip xmlns:r="http://schemas.openxmlformats.org/officeDocument/2006/relationships" r:embed="rId184"/>
            <a:stretch>
              <a:fillRect/>
            </a:stretch>
          </xdr:blipFill>
          <xdr:spPr>
            <a:xfrm>
              <a:off x="21045238" y="3275568"/>
              <a:ext cx="89071" cy="200422"/>
            </a:xfrm>
            <a:prstGeom prst="rect">
              <a:avLst/>
            </a:prstGeom>
          </xdr:spPr>
        </xdr:pic>
      </mc:Fallback>
    </mc:AlternateContent>
    <xdr:clientData/>
  </xdr:twoCellAnchor>
  <xdr:twoCellAnchor editAs="oneCell">
    <xdr:from>
      <xdr:col>51</xdr:col>
      <xdr:colOff>639780</xdr:colOff>
      <xdr:row>12</xdr:row>
      <xdr:rowOff>82800</xdr:rowOff>
    </xdr:from>
    <xdr:to>
      <xdr:col>52</xdr:col>
      <xdr:colOff>171150</xdr:colOff>
      <xdr:row>13</xdr:row>
      <xdr:rowOff>94725</xdr:rowOff>
    </xdr:to>
    <mc:AlternateContent xmlns:mc="http://schemas.openxmlformats.org/markup-compatibility/2006">
      <mc:Choice xmlns:xdr14="http://schemas.microsoft.com/office/excel/2010/spreadsheetDrawing" Requires="xdr14">
        <xdr:contentPart xmlns:r="http://schemas.openxmlformats.org/officeDocument/2006/relationships" r:id="rId185">
          <xdr14:nvContentPartPr>
            <xdr14:cNvPr id="938" name="Entrada de lápiz 937">
              <a:extLst>
                <a:ext uri="{FF2B5EF4-FFF2-40B4-BE49-F238E27FC236}">
                  <a16:creationId xmlns:a16="http://schemas.microsoft.com/office/drawing/2014/main" id="{00000000-0008-0000-0000-0000AA030000}"/>
                </a:ext>
              </a:extLst>
            </xdr14:cNvPr>
            <xdr14:cNvContentPartPr/>
          </xdr14:nvContentPartPr>
          <xdr14:nvPr macro=""/>
          <xdr14:xfrm>
            <a:off x="20902295" y="3221990"/>
            <a:ext cx="264795" cy="202565"/>
          </xdr14:xfrm>
        </xdr:contentPart>
      </mc:Choice>
      <mc:Fallback>
        <xdr:pic>
          <xdr:nvPicPr>
            <xdr:cNvPr id="938" name="Entrada de lápiz 937">
              <a:extLst>
                <a:ext uri="{FF2B5EF4-FFF2-40B4-BE49-F238E27FC236}">
                  <a16:creationId xmlns:a16="http://schemas.microsoft.com/office/drawing/2014/main" id="{00000000-0008-0000-0000-0000AA030000}"/>
                </a:ext>
              </a:extLst>
            </xdr:cNvPr>
            <xdr:cNvPicPr/>
          </xdr:nvPicPr>
          <xdr:blipFill>
            <a:blip xmlns:r="http://schemas.openxmlformats.org/officeDocument/2006/relationships" r:embed="rId186"/>
            <a:stretch>
              <a:fillRect/>
            </a:stretch>
          </xdr:blipFill>
          <xdr:spPr>
            <a:xfrm>
              <a:off x="20894890" y="3212898"/>
              <a:ext cx="279308" cy="220385"/>
            </a:xfrm>
            <a:prstGeom prst="rect">
              <a:avLst/>
            </a:prstGeom>
          </xdr:spPr>
        </xdr:pic>
      </mc:Fallback>
    </mc:AlternateContent>
    <xdr:clientData/>
  </xdr:twoCellAnchor>
  <xdr:twoCellAnchor editAs="oneCell">
    <xdr:from>
      <xdr:col>50</xdr:col>
      <xdr:colOff>667140</xdr:colOff>
      <xdr:row>10</xdr:row>
      <xdr:rowOff>665640</xdr:rowOff>
    </xdr:from>
    <xdr:to>
      <xdr:col>51</xdr:col>
      <xdr:colOff>113715</xdr:colOff>
      <xdr:row>11</xdr:row>
      <xdr:rowOff>136200</xdr:rowOff>
    </xdr:to>
    <mc:AlternateContent xmlns:mc="http://schemas.openxmlformats.org/markup-compatibility/2006">
      <mc:Choice xmlns:xdr14="http://schemas.microsoft.com/office/excel/2010/spreadsheetDrawing" Requires="xdr14">
        <xdr:contentPart xmlns:r="http://schemas.openxmlformats.org/officeDocument/2006/relationships" r:id="rId187">
          <xdr14:nvContentPartPr>
            <xdr14:cNvPr id="943" name="Entrada de lápiz 942">
              <a:extLst>
                <a:ext uri="{FF2B5EF4-FFF2-40B4-BE49-F238E27FC236}">
                  <a16:creationId xmlns:a16="http://schemas.microsoft.com/office/drawing/2014/main" id="{00000000-0008-0000-0000-0000AF030000}"/>
                </a:ext>
              </a:extLst>
            </xdr14:cNvPr>
            <xdr14:cNvContentPartPr/>
          </xdr14:nvContentPartPr>
          <xdr14:nvPr macro=""/>
          <xdr14:xfrm>
            <a:off x="20196175" y="2806700"/>
            <a:ext cx="180340" cy="278130"/>
          </xdr14:xfrm>
        </xdr:contentPart>
      </mc:Choice>
      <mc:Fallback>
        <xdr:pic>
          <xdr:nvPicPr>
            <xdr:cNvPr id="943" name="Entrada de lápiz 942">
              <a:extLst>
                <a:ext uri="{FF2B5EF4-FFF2-40B4-BE49-F238E27FC236}">
                  <a16:creationId xmlns:a16="http://schemas.microsoft.com/office/drawing/2014/main" id="{00000000-0008-0000-0000-0000AF030000}"/>
                </a:ext>
              </a:extLst>
            </xdr:cNvPr>
            <xdr:cNvPicPr/>
          </xdr:nvPicPr>
          <xdr:blipFill>
            <a:blip xmlns:r="http://schemas.openxmlformats.org/officeDocument/2006/relationships" r:embed="rId188"/>
            <a:stretch>
              <a:fillRect/>
            </a:stretch>
          </xdr:blipFill>
          <xdr:spPr>
            <a:xfrm>
              <a:off x="20189603" y="2797527"/>
              <a:ext cx="193221" cy="296109"/>
            </a:xfrm>
            <a:prstGeom prst="rect">
              <a:avLst/>
            </a:prstGeom>
          </xdr:spPr>
        </xdr:pic>
      </mc:Fallback>
    </mc:AlternateContent>
    <xdr:clientData/>
  </xdr:twoCellAnchor>
  <xdr:twoCellAnchor editAs="oneCell">
    <xdr:from>
      <xdr:col>48</xdr:col>
      <xdr:colOff>192450</xdr:colOff>
      <xdr:row>16</xdr:row>
      <xdr:rowOff>89235</xdr:rowOff>
    </xdr:from>
    <xdr:to>
      <xdr:col>48</xdr:col>
      <xdr:colOff>206085</xdr:colOff>
      <xdr:row>16</xdr:row>
      <xdr:rowOff>93135</xdr:rowOff>
    </xdr:to>
    <mc:AlternateContent xmlns:mc="http://schemas.openxmlformats.org/markup-compatibility/2006">
      <mc:Choice xmlns:xdr14="http://schemas.microsoft.com/office/excel/2010/spreadsheetDrawing" Requires="xdr14">
        <xdr:contentPart xmlns:r="http://schemas.openxmlformats.org/officeDocument/2006/relationships" r:id="rId189">
          <xdr14:nvContentPartPr>
            <xdr14:cNvPr id="944" name="Entrada de lápiz 943">
              <a:extLst>
                <a:ext uri="{FF2B5EF4-FFF2-40B4-BE49-F238E27FC236}">
                  <a16:creationId xmlns:a16="http://schemas.microsoft.com/office/drawing/2014/main" id="{00000000-0008-0000-0000-0000B0030000}"/>
                </a:ext>
              </a:extLst>
            </xdr14:cNvPr>
            <xdr14:cNvContentPartPr/>
          </xdr14:nvContentPartPr>
          <xdr14:nvPr macro=""/>
          <xdr14:xfrm>
            <a:off x="18418175" y="3990340"/>
            <a:ext cx="13335" cy="3810"/>
          </xdr14:xfrm>
        </xdr:contentPart>
      </mc:Choice>
      <mc:Fallback>
        <xdr:pic>
          <xdr:nvPicPr>
            <xdr:cNvPr id="944" name="Entrada de lápiz 943">
              <a:extLst>
                <a:ext uri="{FF2B5EF4-FFF2-40B4-BE49-F238E27FC236}">
                  <a16:creationId xmlns:a16="http://schemas.microsoft.com/office/drawing/2014/main" id="{00000000-0008-0000-0000-0000B0030000}"/>
                </a:ext>
              </a:extLst>
            </xdr:cNvPr>
            <xdr:cNvPicPr/>
          </xdr:nvPicPr>
          <xdr:blipFill>
            <a:blip xmlns:r="http://schemas.openxmlformats.org/officeDocument/2006/relationships" r:embed="rId190"/>
            <a:stretch>
              <a:fillRect/>
            </a:stretch>
          </xdr:blipFill>
          <xdr:spPr>
            <a:xfrm>
              <a:off x="18403022" y="3987363"/>
              <a:ext cx="43036" cy="9644"/>
            </a:xfrm>
            <a:prstGeom prst="rect">
              <a:avLst/>
            </a:prstGeom>
          </xdr:spPr>
        </xdr:pic>
      </mc:Fallback>
    </mc:AlternateContent>
    <xdr:clientData/>
  </xdr:twoCellAnchor>
  <xdr:twoCellAnchor editAs="oneCell">
    <xdr:from>
      <xdr:col>49</xdr:col>
      <xdr:colOff>274320</xdr:colOff>
      <xdr:row>10</xdr:row>
      <xdr:rowOff>621372</xdr:rowOff>
    </xdr:from>
    <xdr:to>
      <xdr:col>49</xdr:col>
      <xdr:colOff>476250</xdr:colOff>
      <xdr:row>12</xdr:row>
      <xdr:rowOff>131056</xdr:rowOff>
    </xdr:to>
    <mc:AlternateContent xmlns:mc="http://schemas.openxmlformats.org/markup-compatibility/2006">
      <mc:Choice xmlns:xdr14="http://schemas.microsoft.com/office/excel/2010/spreadsheetDrawing" Requires="xdr14">
        <xdr:contentPart xmlns:r="http://schemas.openxmlformats.org/officeDocument/2006/relationships" r:id="rId191">
          <xdr14:nvContentPartPr>
            <xdr14:cNvPr id="945" name="Entrada de lápiz 944">
              <a:extLst>
                <a:ext uri="{FF2B5EF4-FFF2-40B4-BE49-F238E27FC236}">
                  <a16:creationId xmlns:a16="http://schemas.microsoft.com/office/drawing/2014/main" id="{00000000-0008-0000-0000-0000B1030000}"/>
                </a:ext>
              </a:extLst>
            </xdr14:cNvPr>
            <xdr14:cNvContentPartPr/>
          </xdr14:nvContentPartPr>
          <xdr14:nvPr macro=""/>
          <xdr14:xfrm>
            <a:off x="19233515" y="2762250"/>
            <a:ext cx="201930" cy="508000"/>
          </xdr14:xfrm>
        </xdr:contentPart>
      </mc:Choice>
      <mc:Fallback>
        <xdr:pic>
          <xdr:nvPicPr>
            <xdr:cNvPr id="945" name="Entrada de lápiz 944">
              <a:extLst>
                <a:ext uri="{FF2B5EF4-FFF2-40B4-BE49-F238E27FC236}">
                  <a16:creationId xmlns:a16="http://schemas.microsoft.com/office/drawing/2014/main" id="{00000000-0008-0000-0000-0000B1030000}"/>
                </a:ext>
              </a:extLst>
            </xdr:cNvPr>
            <xdr:cNvPicPr/>
          </xdr:nvPicPr>
          <xdr:blipFill>
            <a:blip xmlns:r="http://schemas.openxmlformats.org/officeDocument/2006/relationships" r:embed="rId192"/>
            <a:stretch>
              <a:fillRect/>
            </a:stretch>
          </xdr:blipFill>
          <xdr:spPr>
            <a:xfrm>
              <a:off x="19223990" y="2753211"/>
              <a:ext cx="220599" cy="525717"/>
            </a:xfrm>
            <a:prstGeom prst="rect">
              <a:avLst/>
            </a:prstGeom>
          </xdr:spPr>
        </xdr:pic>
      </mc:Fallback>
    </mc:AlternateContent>
    <xdr:clientData/>
  </xdr:twoCellAnchor>
  <xdr:twoCellAnchor editAs="oneCell">
    <xdr:from>
      <xdr:col>49</xdr:col>
      <xdr:colOff>445467</xdr:colOff>
      <xdr:row>10</xdr:row>
      <xdr:rowOff>550544</xdr:rowOff>
    </xdr:from>
    <xdr:to>
      <xdr:col>50</xdr:col>
      <xdr:colOff>115738</xdr:colOff>
      <xdr:row>12</xdr:row>
      <xdr:rowOff>152399</xdr:rowOff>
    </xdr:to>
    <mc:AlternateContent xmlns:mc="http://schemas.openxmlformats.org/markup-compatibility/2006">
      <mc:Choice xmlns:xdr14="http://schemas.microsoft.com/office/excel/2010/spreadsheetDrawing" Requires="xdr14">
        <xdr:contentPart xmlns:r="http://schemas.openxmlformats.org/officeDocument/2006/relationships" r:id="rId193">
          <xdr14:nvContentPartPr>
            <xdr14:cNvPr id="946" name="Entrada de lápiz 945">
              <a:extLst>
                <a:ext uri="{FF2B5EF4-FFF2-40B4-BE49-F238E27FC236}">
                  <a16:creationId xmlns:a16="http://schemas.microsoft.com/office/drawing/2014/main" id="{00000000-0008-0000-0000-0000B2030000}"/>
                </a:ext>
              </a:extLst>
            </xdr14:cNvPr>
            <xdr14:cNvContentPartPr/>
          </xdr14:nvContentPartPr>
          <xdr14:nvPr macro=""/>
          <xdr14:xfrm>
            <a:off x="19404330" y="2691130"/>
            <a:ext cx="240665" cy="600075"/>
          </xdr14:xfrm>
        </xdr:contentPart>
      </mc:Choice>
      <mc:Fallback>
        <xdr:pic>
          <xdr:nvPicPr>
            <xdr:cNvPr id="946" name="Entrada de lápiz 945">
              <a:extLst>
                <a:ext uri="{FF2B5EF4-FFF2-40B4-BE49-F238E27FC236}">
                  <a16:creationId xmlns:a16="http://schemas.microsoft.com/office/drawing/2014/main" id="{00000000-0008-0000-0000-0000B2030000}"/>
                </a:ext>
              </a:extLst>
            </xdr:cNvPr>
            <xdr:cNvPicPr/>
          </xdr:nvPicPr>
          <xdr:blipFill>
            <a:blip xmlns:r="http://schemas.openxmlformats.org/officeDocument/2006/relationships" r:embed="rId194"/>
            <a:stretch>
              <a:fillRect/>
            </a:stretch>
          </xdr:blipFill>
          <xdr:spPr>
            <a:xfrm>
              <a:off x="19396077" y="2682021"/>
              <a:ext cx="256841" cy="617928"/>
            </a:xfrm>
            <a:prstGeom prst="rect">
              <a:avLst/>
            </a:prstGeom>
          </xdr:spPr>
        </xdr:pic>
      </mc:Fallback>
    </mc:AlternateContent>
    <xdr:clientData/>
  </xdr:twoCellAnchor>
  <xdr:twoCellAnchor editAs="oneCell">
    <xdr:from>
      <xdr:col>48</xdr:col>
      <xdr:colOff>313410</xdr:colOff>
      <xdr:row>16</xdr:row>
      <xdr:rowOff>71235</xdr:rowOff>
    </xdr:from>
    <xdr:to>
      <xdr:col>48</xdr:col>
      <xdr:colOff>403110</xdr:colOff>
      <xdr:row>16</xdr:row>
      <xdr:rowOff>174255</xdr:rowOff>
    </xdr:to>
    <mc:AlternateContent xmlns:mc="http://schemas.openxmlformats.org/markup-compatibility/2006">
      <mc:Choice xmlns:xdr14="http://schemas.microsoft.com/office/excel/2010/spreadsheetDrawing" Requires="xdr14">
        <xdr:contentPart xmlns:r="http://schemas.openxmlformats.org/officeDocument/2006/relationships" r:id="rId195">
          <xdr14:nvContentPartPr>
            <xdr14:cNvPr id="947" name="Entrada de lápiz 946">
              <a:extLst>
                <a:ext uri="{FF2B5EF4-FFF2-40B4-BE49-F238E27FC236}">
                  <a16:creationId xmlns:a16="http://schemas.microsoft.com/office/drawing/2014/main" id="{00000000-0008-0000-0000-0000B3030000}"/>
                </a:ext>
              </a:extLst>
            </xdr14:cNvPr>
            <xdr14:cNvContentPartPr/>
          </xdr14:nvContentPartPr>
          <xdr14:nvPr macro=""/>
          <xdr14:xfrm>
            <a:off x="18538825" y="3972560"/>
            <a:ext cx="89535" cy="102870"/>
          </xdr14:xfrm>
        </xdr:contentPart>
      </mc:Choice>
      <mc:Fallback>
        <xdr:pic>
          <xdr:nvPicPr>
            <xdr:cNvPr id="947" name="Entrada de lápiz 946">
              <a:extLst>
                <a:ext uri="{FF2B5EF4-FFF2-40B4-BE49-F238E27FC236}">
                  <a16:creationId xmlns:a16="http://schemas.microsoft.com/office/drawing/2014/main" id="{00000000-0008-0000-0000-0000B3030000}"/>
                </a:ext>
              </a:extLst>
            </xdr:cNvPr>
            <xdr:cNvPicPr/>
          </xdr:nvPicPr>
          <xdr:blipFill>
            <a:blip xmlns:r="http://schemas.openxmlformats.org/officeDocument/2006/relationships" r:embed="rId196"/>
            <a:stretch>
              <a:fillRect/>
            </a:stretch>
          </xdr:blipFill>
          <xdr:spPr>
            <a:xfrm>
              <a:off x="18529008" y="3962855"/>
              <a:ext cx="108777" cy="121891"/>
            </a:xfrm>
            <a:prstGeom prst="rect">
              <a:avLst/>
            </a:prstGeom>
          </xdr:spPr>
        </xdr:pic>
      </mc:Fallback>
    </mc:AlternateContent>
    <xdr:clientData/>
  </xdr:twoCellAnchor>
  <xdr:twoCellAnchor editAs="oneCell">
    <xdr:from>
      <xdr:col>50</xdr:col>
      <xdr:colOff>356772</xdr:colOff>
      <xdr:row>10</xdr:row>
      <xdr:rowOff>573285</xdr:rowOff>
    </xdr:from>
    <xdr:to>
      <xdr:col>50</xdr:col>
      <xdr:colOff>668364</xdr:colOff>
      <xdr:row>12</xdr:row>
      <xdr:rowOff>93225</xdr:rowOff>
    </xdr:to>
    <mc:AlternateContent xmlns:mc="http://schemas.openxmlformats.org/markup-compatibility/2006">
      <mc:Choice xmlns:xdr14="http://schemas.microsoft.com/office/excel/2010/spreadsheetDrawing" Requires="xdr14">
        <xdr:contentPart xmlns:r="http://schemas.openxmlformats.org/officeDocument/2006/relationships" r:id="rId197">
          <xdr14:nvContentPartPr>
            <xdr14:cNvPr id="949" name="Entrada de lápiz 948">
              <a:extLst>
                <a:ext uri="{FF2B5EF4-FFF2-40B4-BE49-F238E27FC236}">
                  <a16:creationId xmlns:a16="http://schemas.microsoft.com/office/drawing/2014/main" id="{00000000-0008-0000-0000-0000B5030000}"/>
                </a:ext>
              </a:extLst>
            </xdr14:cNvPr>
            <xdr14:cNvContentPartPr/>
          </xdr14:nvContentPartPr>
          <xdr14:nvPr macro=""/>
          <xdr14:xfrm>
            <a:off x="19885660" y="2713990"/>
            <a:ext cx="311785" cy="518160"/>
          </xdr14:xfrm>
        </xdr:contentPart>
      </mc:Choice>
      <mc:Fallback>
        <xdr:pic>
          <xdr:nvPicPr>
            <xdr:cNvPr id="949" name="Entrada de lápiz 948">
              <a:extLst>
                <a:ext uri="{FF2B5EF4-FFF2-40B4-BE49-F238E27FC236}">
                  <a16:creationId xmlns:a16="http://schemas.microsoft.com/office/drawing/2014/main" id="{00000000-0008-0000-0000-0000B5030000}"/>
                </a:ext>
              </a:extLst>
            </xdr:cNvPr>
            <xdr:cNvPicPr/>
          </xdr:nvPicPr>
          <xdr:blipFill>
            <a:blip xmlns:r="http://schemas.openxmlformats.org/officeDocument/2006/relationships" r:embed="rId198"/>
            <a:stretch>
              <a:fillRect/>
            </a:stretch>
          </xdr:blipFill>
          <xdr:spPr>
            <a:xfrm>
              <a:off x="19876325" y="2704861"/>
              <a:ext cx="330081" cy="536053"/>
            </a:xfrm>
            <a:prstGeom prst="rect">
              <a:avLst/>
            </a:prstGeom>
          </xdr:spPr>
        </xdr:pic>
      </mc:Fallback>
    </mc:AlternateContent>
    <xdr:clientData/>
  </xdr:twoCellAnchor>
  <xdr:twoCellAnchor editAs="oneCell">
    <xdr:from>
      <xdr:col>51</xdr:col>
      <xdr:colOff>209550</xdr:colOff>
      <xdr:row>10</xdr:row>
      <xdr:rowOff>511920</xdr:rowOff>
    </xdr:from>
    <xdr:to>
      <xdr:col>51</xdr:col>
      <xdr:colOff>607725</xdr:colOff>
      <xdr:row>11</xdr:row>
      <xdr:rowOff>134550</xdr:rowOff>
    </xdr:to>
    <mc:AlternateContent xmlns:mc="http://schemas.openxmlformats.org/markup-compatibility/2006">
      <mc:Choice xmlns:xdr14="http://schemas.microsoft.com/office/excel/2010/spreadsheetDrawing" Requires="xdr14">
        <xdr:contentPart xmlns:r="http://schemas.openxmlformats.org/officeDocument/2006/relationships" r:id="rId199">
          <xdr14:nvContentPartPr>
            <xdr14:cNvPr id="952" name="Entrada de lápiz 951">
              <a:extLst>
                <a:ext uri="{FF2B5EF4-FFF2-40B4-BE49-F238E27FC236}">
                  <a16:creationId xmlns:a16="http://schemas.microsoft.com/office/drawing/2014/main" id="{00000000-0008-0000-0000-0000B8030000}"/>
                </a:ext>
              </a:extLst>
            </xdr14:cNvPr>
            <xdr14:cNvContentPartPr/>
          </xdr14:nvContentPartPr>
          <xdr14:nvPr macro=""/>
          <xdr14:xfrm>
            <a:off x="20472400" y="2653030"/>
            <a:ext cx="398145" cy="429895"/>
          </xdr14:xfrm>
        </xdr:contentPart>
      </mc:Choice>
      <mc:Fallback>
        <xdr:pic>
          <xdr:nvPicPr>
            <xdr:cNvPr id="952" name="Entrada de lápiz 951">
              <a:extLst>
                <a:ext uri="{FF2B5EF4-FFF2-40B4-BE49-F238E27FC236}">
                  <a16:creationId xmlns:a16="http://schemas.microsoft.com/office/drawing/2014/main" id="{00000000-0008-0000-0000-0000B8030000}"/>
                </a:ext>
              </a:extLst>
            </xdr:cNvPr>
            <xdr:cNvPicPr/>
          </xdr:nvPicPr>
          <xdr:blipFill>
            <a:blip xmlns:r="http://schemas.openxmlformats.org/officeDocument/2006/relationships" r:embed="rId200"/>
            <a:stretch>
              <a:fillRect/>
            </a:stretch>
          </xdr:blipFill>
          <xdr:spPr>
            <a:xfrm>
              <a:off x="20463576" y="2643922"/>
              <a:ext cx="415440" cy="447747"/>
            </a:xfrm>
            <a:prstGeom prst="rect">
              <a:avLst/>
            </a:prstGeom>
          </xdr:spPr>
        </xdr:pic>
      </mc:Fallback>
    </mc:AlternateContent>
    <xdr:clientData/>
  </xdr:twoCellAnchor>
  <xdr:twoCellAnchor editAs="oneCell">
    <xdr:from>
      <xdr:col>51</xdr:col>
      <xdr:colOff>654031</xdr:colOff>
      <xdr:row>10</xdr:row>
      <xdr:rowOff>530835</xdr:rowOff>
    </xdr:from>
    <xdr:to>
      <xdr:col>53</xdr:col>
      <xdr:colOff>169081</xdr:colOff>
      <xdr:row>12</xdr:row>
      <xdr:rowOff>93435</xdr:rowOff>
    </xdr:to>
    <mc:AlternateContent xmlns:mc="http://schemas.openxmlformats.org/markup-compatibility/2006">
      <mc:Choice xmlns:xdr14="http://schemas.microsoft.com/office/excel/2010/spreadsheetDrawing" Requires="xdr14">
        <xdr:contentPart xmlns:r="http://schemas.openxmlformats.org/officeDocument/2006/relationships" r:id="rId201">
          <xdr14:nvContentPartPr>
            <xdr14:cNvPr id="957" name="Entrada de lápiz 956">
              <a:extLst>
                <a:ext uri="{FF2B5EF4-FFF2-40B4-BE49-F238E27FC236}">
                  <a16:creationId xmlns:a16="http://schemas.microsoft.com/office/drawing/2014/main" id="{00000000-0008-0000-0000-0000BD030000}"/>
                </a:ext>
              </a:extLst>
            </xdr14:cNvPr>
            <xdr14:cNvContentPartPr/>
          </xdr14:nvContentPartPr>
          <xdr14:nvPr macro=""/>
          <xdr14:xfrm>
            <a:off x="20916265" y="2671445"/>
            <a:ext cx="982345" cy="561340"/>
          </xdr14:xfrm>
        </xdr:contentPart>
      </mc:Choice>
      <mc:Fallback>
        <xdr:pic>
          <xdr:nvPicPr>
            <xdr:cNvPr id="957" name="Entrada de lápiz 956">
              <a:extLst>
                <a:ext uri="{FF2B5EF4-FFF2-40B4-BE49-F238E27FC236}">
                  <a16:creationId xmlns:a16="http://schemas.microsoft.com/office/drawing/2014/main" id="{00000000-0008-0000-0000-0000BD030000}"/>
                </a:ext>
              </a:extLst>
            </xdr:cNvPr>
            <xdr:cNvPicPr/>
          </xdr:nvPicPr>
          <xdr:blipFill>
            <a:blip xmlns:r="http://schemas.openxmlformats.org/officeDocument/2006/relationships" r:embed="rId202"/>
            <a:stretch>
              <a:fillRect/>
            </a:stretch>
          </xdr:blipFill>
          <xdr:spPr>
            <a:xfrm>
              <a:off x="20908187" y="2662591"/>
              <a:ext cx="998179" cy="578694"/>
            </a:xfrm>
            <a:prstGeom prst="rect">
              <a:avLst/>
            </a:prstGeom>
          </xdr:spPr>
        </xdr:pic>
      </mc:Fallback>
    </mc:AlternateContent>
    <xdr:clientData/>
  </xdr:twoCellAnchor>
  <xdr:twoCellAnchor editAs="oneCell">
    <xdr:from>
      <xdr:col>51</xdr:col>
      <xdr:colOff>781455</xdr:colOff>
      <xdr:row>12</xdr:row>
      <xdr:rowOff>112094</xdr:rowOff>
    </xdr:from>
    <xdr:to>
      <xdr:col>52</xdr:col>
      <xdr:colOff>136661</xdr:colOff>
      <xdr:row>13</xdr:row>
      <xdr:rowOff>133350</xdr:rowOff>
    </xdr:to>
    <mc:AlternateContent xmlns:mc="http://schemas.openxmlformats.org/markup-compatibility/2006">
      <mc:Choice xmlns:xdr14="http://schemas.microsoft.com/office/excel/2010/spreadsheetDrawing" Requires="xdr14">
        <xdr:contentPart xmlns:r="http://schemas.openxmlformats.org/officeDocument/2006/relationships" r:id="rId203">
          <xdr14:nvContentPartPr>
            <xdr14:cNvPr id="974" name="Entrada de lápiz 973">
              <a:extLst>
                <a:ext uri="{FF2B5EF4-FFF2-40B4-BE49-F238E27FC236}">
                  <a16:creationId xmlns:a16="http://schemas.microsoft.com/office/drawing/2014/main" id="{00000000-0008-0000-0000-0000CE030000}"/>
                </a:ext>
              </a:extLst>
            </xdr14:cNvPr>
            <xdr14:cNvContentPartPr/>
          </xdr14:nvContentPartPr>
          <xdr14:nvPr macro=""/>
          <xdr14:xfrm>
            <a:off x="20996275" y="3251200"/>
            <a:ext cx="136525" cy="212090"/>
          </xdr14:xfrm>
        </xdr:contentPart>
      </mc:Choice>
      <mc:Fallback>
        <xdr:pic>
          <xdr:nvPicPr>
            <xdr:cNvPr id="974" name="Entrada de lápiz 973">
              <a:extLst>
                <a:ext uri="{FF2B5EF4-FFF2-40B4-BE49-F238E27FC236}">
                  <a16:creationId xmlns:a16="http://schemas.microsoft.com/office/drawing/2014/main" id="{00000000-0008-0000-0000-0000CE030000}"/>
                </a:ext>
              </a:extLst>
            </xdr:cNvPr>
            <xdr:cNvPicPr/>
          </xdr:nvPicPr>
          <xdr:blipFill>
            <a:blip xmlns:r="http://schemas.openxmlformats.org/officeDocument/2006/relationships" r:embed="rId204"/>
            <a:stretch>
              <a:fillRect/>
            </a:stretch>
          </xdr:blipFill>
          <xdr:spPr>
            <a:xfrm>
              <a:off x="20988187" y="3241594"/>
              <a:ext cx="152377" cy="230917"/>
            </a:xfrm>
            <a:prstGeom prst="rect">
              <a:avLst/>
            </a:prstGeom>
          </xdr:spPr>
        </xdr:pic>
      </mc:Fallback>
    </mc:AlternateContent>
    <xdr:clientData/>
  </xdr:twoCellAnchor>
  <xdr:twoCellAnchor editAs="oneCell">
    <xdr:from>
      <xdr:col>33</xdr:col>
      <xdr:colOff>154620</xdr:colOff>
      <xdr:row>10</xdr:row>
      <xdr:rowOff>571380</xdr:rowOff>
    </xdr:from>
    <xdr:to>
      <xdr:col>39</xdr:col>
      <xdr:colOff>117630</xdr:colOff>
      <xdr:row>11</xdr:row>
      <xdr:rowOff>129930</xdr:rowOff>
    </xdr:to>
    <mc:AlternateContent xmlns:mc="http://schemas.openxmlformats.org/markup-compatibility/2006">
      <mc:Choice xmlns:xdr14="http://schemas.microsoft.com/office/excel/2010/spreadsheetDrawing" Requires="xdr14">
        <xdr:contentPart xmlns:r="http://schemas.openxmlformats.org/officeDocument/2006/relationships" r:id="rId205">
          <xdr14:nvContentPartPr>
            <xdr14:cNvPr id="978" name="Entrada de lápiz 977">
              <a:extLst>
                <a:ext uri="{FF2B5EF4-FFF2-40B4-BE49-F238E27FC236}">
                  <a16:creationId xmlns:a16="http://schemas.microsoft.com/office/drawing/2014/main" id="{00000000-0008-0000-0000-0000D2030000}"/>
                </a:ext>
              </a:extLst>
            </xdr14:cNvPr>
            <xdr14:cNvContentPartPr/>
          </xdr14:nvContentPartPr>
          <xdr14:nvPr macro=""/>
          <xdr14:xfrm>
            <a:off x="11410315" y="2712085"/>
            <a:ext cx="1933575" cy="366395"/>
          </xdr14:xfrm>
        </xdr:contentPart>
      </mc:Choice>
      <mc:Fallback>
        <xdr:pic>
          <xdr:nvPicPr>
            <xdr:cNvPr id="978" name="Entrada de lápiz 977">
              <a:extLst>
                <a:ext uri="{FF2B5EF4-FFF2-40B4-BE49-F238E27FC236}">
                  <a16:creationId xmlns:a16="http://schemas.microsoft.com/office/drawing/2014/main" id="{00000000-0008-0000-0000-0000D2030000}"/>
                </a:ext>
              </a:extLst>
            </xdr:cNvPr>
            <xdr:cNvPicPr/>
          </xdr:nvPicPr>
          <xdr:blipFill>
            <a:blip xmlns:r="http://schemas.openxmlformats.org/officeDocument/2006/relationships" r:embed="rId206"/>
            <a:stretch>
              <a:fillRect/>
            </a:stretch>
          </xdr:blipFill>
          <xdr:spPr>
            <a:xfrm>
              <a:off x="11401494" y="2703175"/>
              <a:ext cx="1950864" cy="383859"/>
            </a:xfrm>
            <a:prstGeom prst="rect">
              <a:avLst/>
            </a:prstGeom>
          </xdr:spPr>
        </xdr:pic>
      </mc:Fallback>
    </mc:AlternateContent>
    <xdr:clientData/>
  </xdr:twoCellAnchor>
  <xdr:twoCellAnchor editAs="oneCell">
    <xdr:from>
      <xdr:col>33</xdr:col>
      <xdr:colOff>17910</xdr:colOff>
      <xdr:row>10</xdr:row>
      <xdr:rowOff>396930</xdr:rowOff>
    </xdr:from>
    <xdr:to>
      <xdr:col>33</xdr:col>
      <xdr:colOff>132600</xdr:colOff>
      <xdr:row>11</xdr:row>
      <xdr:rowOff>22635</xdr:rowOff>
    </xdr:to>
    <mc:AlternateContent xmlns:mc="http://schemas.openxmlformats.org/markup-compatibility/2006">
      <mc:Choice xmlns:xdr14="http://schemas.microsoft.com/office/excel/2010/spreadsheetDrawing" Requires="xdr14">
        <xdr:contentPart xmlns:r="http://schemas.openxmlformats.org/officeDocument/2006/relationships" r:id="rId207">
          <xdr14:nvContentPartPr>
            <xdr14:cNvPr id="979" name="Entrada de lápiz 978">
              <a:extLst>
                <a:ext uri="{FF2B5EF4-FFF2-40B4-BE49-F238E27FC236}">
                  <a16:creationId xmlns:a16="http://schemas.microsoft.com/office/drawing/2014/main" id="{00000000-0008-0000-0000-0000D3030000}"/>
                </a:ext>
              </a:extLst>
            </xdr14:cNvPr>
            <xdr14:cNvContentPartPr/>
          </xdr14:nvContentPartPr>
          <xdr14:nvPr macro=""/>
          <xdr14:xfrm>
            <a:off x="11273790" y="2538095"/>
            <a:ext cx="114300" cy="433070"/>
          </xdr14:xfrm>
        </xdr:contentPart>
      </mc:Choice>
      <mc:Fallback>
        <xdr:pic>
          <xdr:nvPicPr>
            <xdr:cNvPr id="979" name="Entrada de lápiz 978">
              <a:extLst>
                <a:ext uri="{FF2B5EF4-FFF2-40B4-BE49-F238E27FC236}">
                  <a16:creationId xmlns:a16="http://schemas.microsoft.com/office/drawing/2014/main" id="{00000000-0008-0000-0000-0000D3030000}"/>
                </a:ext>
              </a:extLst>
            </xdr:cNvPr>
            <xdr:cNvPicPr/>
          </xdr:nvPicPr>
          <xdr:blipFill>
            <a:blip xmlns:r="http://schemas.openxmlformats.org/officeDocument/2006/relationships" r:embed="rId208"/>
            <a:stretch>
              <a:fillRect/>
            </a:stretch>
          </xdr:blipFill>
          <xdr:spPr>
            <a:xfrm>
              <a:off x="11264832" y="2528989"/>
              <a:ext cx="131857" cy="450917"/>
            </a:xfrm>
            <a:prstGeom prst="rect">
              <a:avLst/>
            </a:prstGeom>
          </xdr:spPr>
        </xdr:pic>
      </mc:Fallback>
    </mc:AlternateContent>
    <xdr:clientData/>
  </xdr:twoCellAnchor>
  <xdr:twoCellAnchor editAs="oneCell">
    <xdr:from>
      <xdr:col>29</xdr:col>
      <xdr:colOff>94020</xdr:colOff>
      <xdr:row>10</xdr:row>
      <xdr:rowOff>430050</xdr:rowOff>
    </xdr:from>
    <xdr:to>
      <xdr:col>30</xdr:col>
      <xdr:colOff>135120</xdr:colOff>
      <xdr:row>10</xdr:row>
      <xdr:rowOff>517590</xdr:rowOff>
    </xdr:to>
    <mc:AlternateContent xmlns:mc="http://schemas.openxmlformats.org/markup-compatibility/2006">
      <mc:Choice xmlns:xdr14="http://schemas.microsoft.com/office/excel/2010/spreadsheetDrawing" Requires="xdr14">
        <xdr:contentPart xmlns:r="http://schemas.openxmlformats.org/officeDocument/2006/relationships" r:id="rId209">
          <xdr14:nvContentPartPr>
            <xdr14:cNvPr id="980" name="Entrada de lápiz 979">
              <a:extLst>
                <a:ext uri="{FF2B5EF4-FFF2-40B4-BE49-F238E27FC236}">
                  <a16:creationId xmlns:a16="http://schemas.microsoft.com/office/drawing/2014/main" id="{00000000-0008-0000-0000-0000D4030000}"/>
                </a:ext>
              </a:extLst>
            </xdr14:cNvPr>
            <xdr14:cNvContentPartPr/>
          </xdr14:nvContentPartPr>
          <xdr14:nvPr macro=""/>
          <xdr14:xfrm>
            <a:off x="10039350" y="2571115"/>
            <a:ext cx="351790" cy="87630"/>
          </xdr14:xfrm>
        </xdr:contentPart>
      </mc:Choice>
      <mc:Fallback>
        <xdr:pic>
          <xdr:nvPicPr>
            <xdr:cNvPr id="980" name="Entrada de lápiz 979">
              <a:extLst>
                <a:ext uri="{FF2B5EF4-FFF2-40B4-BE49-F238E27FC236}">
                  <a16:creationId xmlns:a16="http://schemas.microsoft.com/office/drawing/2014/main" id="{00000000-0008-0000-0000-0000D4030000}"/>
                </a:ext>
              </a:extLst>
            </xdr:cNvPr>
            <xdr:cNvPicPr/>
          </xdr:nvPicPr>
          <xdr:blipFill>
            <a:blip xmlns:r="http://schemas.openxmlformats.org/officeDocument/2006/relationships" r:embed="rId210"/>
            <a:stretch>
              <a:fillRect/>
            </a:stretch>
          </xdr:blipFill>
          <xdr:spPr>
            <a:xfrm>
              <a:off x="10030493" y="2561506"/>
              <a:ext cx="369149" cy="106463"/>
            </a:xfrm>
            <a:prstGeom prst="rect">
              <a:avLst/>
            </a:prstGeom>
          </xdr:spPr>
        </xdr:pic>
      </mc:Fallback>
    </mc:AlternateContent>
    <xdr:clientData/>
  </xdr:twoCellAnchor>
  <xdr:twoCellAnchor editAs="oneCell">
    <xdr:from>
      <xdr:col>29</xdr:col>
      <xdr:colOff>154500</xdr:colOff>
      <xdr:row>10</xdr:row>
      <xdr:rowOff>663075</xdr:rowOff>
    </xdr:from>
    <xdr:to>
      <xdr:col>30</xdr:col>
      <xdr:colOff>110730</xdr:colOff>
      <xdr:row>10</xdr:row>
      <xdr:rowOff>708435</xdr:rowOff>
    </xdr:to>
    <mc:AlternateContent xmlns:mc="http://schemas.openxmlformats.org/markup-compatibility/2006">
      <mc:Choice xmlns:xdr14="http://schemas.microsoft.com/office/excel/2010/spreadsheetDrawing" Requires="xdr14">
        <xdr:contentPart xmlns:r="http://schemas.openxmlformats.org/officeDocument/2006/relationships" r:id="rId211">
          <xdr14:nvContentPartPr>
            <xdr14:cNvPr id="981" name="Entrada de lápiz 980">
              <a:extLst>
                <a:ext uri="{FF2B5EF4-FFF2-40B4-BE49-F238E27FC236}">
                  <a16:creationId xmlns:a16="http://schemas.microsoft.com/office/drawing/2014/main" id="{00000000-0008-0000-0000-0000D5030000}"/>
                </a:ext>
              </a:extLst>
            </xdr14:cNvPr>
            <xdr14:cNvContentPartPr/>
          </xdr14:nvContentPartPr>
          <xdr14:nvPr macro=""/>
          <xdr14:xfrm>
            <a:off x="10099675" y="2804160"/>
            <a:ext cx="267335" cy="45085"/>
          </xdr14:xfrm>
        </xdr:contentPart>
      </mc:Choice>
      <mc:Fallback>
        <xdr:pic>
          <xdr:nvPicPr>
            <xdr:cNvPr id="981" name="Entrada de lápiz 980">
              <a:extLst>
                <a:ext uri="{FF2B5EF4-FFF2-40B4-BE49-F238E27FC236}">
                  <a16:creationId xmlns:a16="http://schemas.microsoft.com/office/drawing/2014/main" id="{00000000-0008-0000-0000-0000D5030000}"/>
                </a:ext>
              </a:extLst>
            </xdr:cNvPr>
            <xdr:cNvPicPr/>
          </xdr:nvPicPr>
          <xdr:blipFill>
            <a:blip xmlns:r="http://schemas.openxmlformats.org/officeDocument/2006/relationships" r:embed="rId212"/>
            <a:stretch>
              <a:fillRect/>
            </a:stretch>
          </xdr:blipFill>
          <xdr:spPr>
            <a:xfrm>
              <a:off x="10091085" y="2794845"/>
              <a:ext cx="284172" cy="63343"/>
            </a:xfrm>
            <a:prstGeom prst="rect">
              <a:avLst/>
            </a:prstGeom>
          </xdr:spPr>
        </xdr:pic>
      </mc:Fallback>
    </mc:AlternateContent>
    <xdr:clientData/>
  </xdr:twoCellAnchor>
  <xdr:twoCellAnchor editAs="oneCell">
    <xdr:from>
      <xdr:col>27</xdr:col>
      <xdr:colOff>60959</xdr:colOff>
      <xdr:row>10</xdr:row>
      <xdr:rowOff>384809</xdr:rowOff>
    </xdr:from>
    <xdr:to>
      <xdr:col>29</xdr:col>
      <xdr:colOff>72989</xdr:colOff>
      <xdr:row>11</xdr:row>
      <xdr:rowOff>21944</xdr:rowOff>
    </xdr:to>
    <mc:AlternateContent xmlns:mc="http://schemas.openxmlformats.org/markup-compatibility/2006">
      <mc:Choice xmlns:xdr14="http://schemas.microsoft.com/office/excel/2010/spreadsheetDrawing" Requires="xdr14">
        <xdr:contentPart xmlns:r="http://schemas.openxmlformats.org/officeDocument/2006/relationships" r:id="rId213">
          <xdr14:nvContentPartPr>
            <xdr14:cNvPr id="982" name="Entrada de lápiz 981">
              <a:extLst>
                <a:ext uri="{FF2B5EF4-FFF2-40B4-BE49-F238E27FC236}">
                  <a16:creationId xmlns:a16="http://schemas.microsoft.com/office/drawing/2014/main" id="{00000000-0008-0000-0000-0000D6030000}"/>
                </a:ext>
              </a:extLst>
            </xdr14:cNvPr>
            <xdr14:cNvContentPartPr/>
          </xdr14:nvContentPartPr>
          <xdr14:nvPr macro=""/>
          <xdr14:xfrm>
            <a:off x="9324975" y="2525395"/>
            <a:ext cx="692785" cy="445135"/>
          </xdr14:xfrm>
        </xdr:contentPart>
      </mc:Choice>
      <mc:Fallback>
        <xdr:pic>
          <xdr:nvPicPr>
            <xdr:cNvPr id="982" name="Entrada de lápiz 981">
              <a:extLst>
                <a:ext uri="{FF2B5EF4-FFF2-40B4-BE49-F238E27FC236}">
                  <a16:creationId xmlns:a16="http://schemas.microsoft.com/office/drawing/2014/main" id="{00000000-0008-0000-0000-0000D6030000}"/>
                </a:ext>
              </a:extLst>
            </xdr:cNvPr>
            <xdr:cNvPicPr/>
          </xdr:nvPicPr>
          <xdr:blipFill>
            <a:blip xmlns:r="http://schemas.openxmlformats.org/officeDocument/2006/relationships" r:embed="rId214"/>
            <a:stretch>
              <a:fillRect/>
            </a:stretch>
          </xdr:blipFill>
          <xdr:spPr>
            <a:xfrm>
              <a:off x="9316280" y="2516619"/>
              <a:ext cx="709826" cy="462337"/>
            </a:xfrm>
            <a:prstGeom prst="rect">
              <a:avLst/>
            </a:prstGeom>
          </xdr:spPr>
        </xdr:pic>
      </mc:Fallback>
    </mc:AlternateContent>
    <xdr:clientData/>
  </xdr:twoCellAnchor>
  <xdr:twoCellAnchor editAs="oneCell">
    <xdr:from>
      <xdr:col>26</xdr:col>
      <xdr:colOff>171450</xdr:colOff>
      <xdr:row>10</xdr:row>
      <xdr:rowOff>388619</xdr:rowOff>
    </xdr:from>
    <xdr:to>
      <xdr:col>27</xdr:col>
      <xdr:colOff>77115</xdr:colOff>
      <xdr:row>11</xdr:row>
      <xdr:rowOff>57629</xdr:rowOff>
    </xdr:to>
    <mc:AlternateContent xmlns:mc="http://schemas.openxmlformats.org/markup-compatibility/2006">
      <mc:Choice xmlns:xdr14="http://schemas.microsoft.com/office/excel/2010/spreadsheetDrawing" Requires="xdr14">
        <xdr:contentPart xmlns:r="http://schemas.openxmlformats.org/officeDocument/2006/relationships" r:id="rId215">
          <xdr14:nvContentPartPr>
            <xdr14:cNvPr id="983" name="Entrada de lápiz 982">
              <a:extLst>
                <a:ext uri="{FF2B5EF4-FFF2-40B4-BE49-F238E27FC236}">
                  <a16:creationId xmlns:a16="http://schemas.microsoft.com/office/drawing/2014/main" id="{00000000-0008-0000-0000-0000D7030000}"/>
                </a:ext>
              </a:extLst>
            </xdr14:cNvPr>
            <xdr14:cNvContentPartPr/>
          </xdr14:nvContentPartPr>
          <xdr14:nvPr macro=""/>
          <xdr14:xfrm>
            <a:off x="9169400" y="2529205"/>
            <a:ext cx="172085" cy="476885"/>
          </xdr14:xfrm>
        </xdr:contentPart>
      </mc:Choice>
      <mc:Fallback>
        <xdr:pic>
          <xdr:nvPicPr>
            <xdr:cNvPr id="983" name="Entrada de lápiz 982">
              <a:extLst>
                <a:ext uri="{FF2B5EF4-FFF2-40B4-BE49-F238E27FC236}">
                  <a16:creationId xmlns:a16="http://schemas.microsoft.com/office/drawing/2014/main" id="{00000000-0008-0000-0000-0000D7030000}"/>
                </a:ext>
              </a:extLst>
            </xdr:cNvPr>
            <xdr:cNvPicPr/>
          </xdr:nvPicPr>
          <xdr:blipFill>
            <a:blip xmlns:r="http://schemas.openxmlformats.org/officeDocument/2006/relationships" r:embed="rId216"/>
            <a:stretch>
              <a:fillRect/>
            </a:stretch>
          </xdr:blipFill>
          <xdr:spPr>
            <a:xfrm>
              <a:off x="9160898" y="2519984"/>
              <a:ext cx="188749" cy="494957"/>
            </a:xfrm>
            <a:prstGeom prst="rect">
              <a:avLst/>
            </a:prstGeom>
          </xdr:spPr>
        </xdr:pic>
      </mc:Fallback>
    </mc:AlternateContent>
    <xdr:clientData/>
  </xdr:twoCellAnchor>
  <xdr:twoCellAnchor editAs="oneCell">
    <xdr:from>
      <xdr:col>30</xdr:col>
      <xdr:colOff>209550</xdr:colOff>
      <xdr:row>10</xdr:row>
      <xdr:rowOff>379365</xdr:rowOff>
    </xdr:from>
    <xdr:to>
      <xdr:col>32</xdr:col>
      <xdr:colOff>285705</xdr:colOff>
      <xdr:row>11</xdr:row>
      <xdr:rowOff>17130</xdr:rowOff>
    </xdr:to>
    <mc:AlternateContent xmlns:mc="http://schemas.openxmlformats.org/markup-compatibility/2006">
      <mc:Choice xmlns:xdr14="http://schemas.microsoft.com/office/excel/2010/spreadsheetDrawing" Requires="xdr14">
        <xdr:contentPart xmlns:r="http://schemas.openxmlformats.org/officeDocument/2006/relationships" r:id="rId217">
          <xdr14:nvContentPartPr>
            <xdr14:cNvPr id="984" name="Entrada de lápiz 983">
              <a:extLst>
                <a:ext uri="{FF2B5EF4-FFF2-40B4-BE49-F238E27FC236}">
                  <a16:creationId xmlns:a16="http://schemas.microsoft.com/office/drawing/2014/main" id="{00000000-0008-0000-0000-0000D8030000}"/>
                </a:ext>
              </a:extLst>
            </xdr14:cNvPr>
            <xdr14:cNvContentPartPr/>
          </xdr14:nvContentPartPr>
          <xdr14:nvPr macro=""/>
          <xdr14:xfrm>
            <a:off x="10466070" y="2520315"/>
            <a:ext cx="727075" cy="445135"/>
          </xdr14:xfrm>
        </xdr:contentPart>
      </mc:Choice>
      <mc:Fallback>
        <xdr:pic>
          <xdr:nvPicPr>
            <xdr:cNvPr id="984" name="Entrada de lápiz 983">
              <a:extLst>
                <a:ext uri="{FF2B5EF4-FFF2-40B4-BE49-F238E27FC236}">
                  <a16:creationId xmlns:a16="http://schemas.microsoft.com/office/drawing/2014/main" id="{00000000-0008-0000-0000-0000D8030000}"/>
                </a:ext>
              </a:extLst>
            </xdr:cNvPr>
            <xdr:cNvPicPr/>
          </xdr:nvPicPr>
          <xdr:blipFill>
            <a:blip xmlns:r="http://schemas.openxmlformats.org/officeDocument/2006/relationships" r:embed="rId218"/>
            <a:stretch>
              <a:fillRect/>
            </a:stretch>
          </xdr:blipFill>
          <xdr:spPr>
            <a:xfrm>
              <a:off x="10457310" y="2511362"/>
              <a:ext cx="744244" cy="462683"/>
            </a:xfrm>
            <a:prstGeom prst="rect">
              <a:avLst/>
            </a:prstGeom>
          </xdr:spPr>
        </xdr:pic>
      </mc:Fallback>
    </mc:AlternateContent>
    <xdr:clientData/>
  </xdr:twoCellAnchor>
  <xdr:twoCellAnchor editAs="oneCell">
    <xdr:from>
      <xdr:col>18</xdr:col>
      <xdr:colOff>174195</xdr:colOff>
      <xdr:row>10</xdr:row>
      <xdr:rowOff>363195</xdr:rowOff>
    </xdr:from>
    <xdr:to>
      <xdr:col>19</xdr:col>
      <xdr:colOff>136425</xdr:colOff>
      <xdr:row>10</xdr:row>
      <xdr:rowOff>760965</xdr:rowOff>
    </xdr:to>
    <mc:AlternateContent xmlns:mc="http://schemas.openxmlformats.org/markup-compatibility/2006">
      <mc:Choice xmlns:xdr14="http://schemas.microsoft.com/office/excel/2010/spreadsheetDrawing" Requires="xdr14">
        <xdr:contentPart xmlns:r="http://schemas.openxmlformats.org/officeDocument/2006/relationships" r:id="rId219">
          <xdr14:nvContentPartPr>
            <xdr14:cNvPr id="985" name="Entrada de lápiz 984">
              <a:extLst>
                <a:ext uri="{FF2B5EF4-FFF2-40B4-BE49-F238E27FC236}">
                  <a16:creationId xmlns:a16="http://schemas.microsoft.com/office/drawing/2014/main" id="{00000000-0008-0000-0000-0000D9030000}"/>
                </a:ext>
              </a:extLst>
            </xdr14:cNvPr>
            <xdr14:cNvContentPartPr/>
          </xdr14:nvContentPartPr>
          <xdr14:nvPr macro=""/>
          <xdr14:xfrm>
            <a:off x="6661785" y="2503805"/>
            <a:ext cx="235585" cy="398145"/>
          </xdr14:xfrm>
        </xdr:contentPart>
      </mc:Choice>
      <mc:Fallback>
        <xdr:pic>
          <xdr:nvPicPr>
            <xdr:cNvPr id="985" name="Entrada de lápiz 984">
              <a:extLst>
                <a:ext uri="{FF2B5EF4-FFF2-40B4-BE49-F238E27FC236}">
                  <a16:creationId xmlns:a16="http://schemas.microsoft.com/office/drawing/2014/main" id="{00000000-0008-0000-0000-0000D9030000}"/>
                </a:ext>
              </a:extLst>
            </xdr:cNvPr>
            <xdr:cNvPicPr/>
          </xdr:nvPicPr>
          <xdr:blipFill>
            <a:blip xmlns:r="http://schemas.openxmlformats.org/officeDocument/2006/relationships" r:embed="rId220"/>
            <a:stretch>
              <a:fillRect/>
            </a:stretch>
          </xdr:blipFill>
          <xdr:spPr>
            <a:xfrm>
              <a:off x="6653237" y="2494797"/>
              <a:ext cx="252339" cy="415800"/>
            </a:xfrm>
            <a:prstGeom prst="rect">
              <a:avLst/>
            </a:prstGeom>
          </xdr:spPr>
        </xdr:pic>
      </mc:Fallback>
    </mc:AlternateContent>
    <xdr:clientData/>
  </xdr:twoCellAnchor>
  <xdr:twoCellAnchor editAs="oneCell">
    <xdr:from>
      <xdr:col>19</xdr:col>
      <xdr:colOff>211395</xdr:colOff>
      <xdr:row>10</xdr:row>
      <xdr:rowOff>380130</xdr:rowOff>
    </xdr:from>
    <xdr:to>
      <xdr:col>23</xdr:col>
      <xdr:colOff>247650</xdr:colOff>
      <xdr:row>10</xdr:row>
      <xdr:rowOff>803775</xdr:rowOff>
    </xdr:to>
    <mc:AlternateContent xmlns:mc="http://schemas.openxmlformats.org/markup-compatibility/2006">
      <mc:Choice xmlns:xdr14="http://schemas.microsoft.com/office/excel/2010/spreadsheetDrawing" Requires="xdr14">
        <xdr:contentPart xmlns:r="http://schemas.openxmlformats.org/officeDocument/2006/relationships" r:id="rId221">
          <xdr14:nvContentPartPr>
            <xdr14:cNvPr id="986" name="Entrada de lápiz 985">
              <a:extLst>
                <a:ext uri="{FF2B5EF4-FFF2-40B4-BE49-F238E27FC236}">
                  <a16:creationId xmlns:a16="http://schemas.microsoft.com/office/drawing/2014/main" id="{00000000-0008-0000-0000-0000DA030000}"/>
                </a:ext>
              </a:extLst>
            </xdr14:cNvPr>
            <xdr14:cNvContentPartPr/>
          </xdr14:nvContentPartPr>
          <xdr14:nvPr macro=""/>
          <xdr14:xfrm>
            <a:off x="6972300" y="2520950"/>
            <a:ext cx="1355725" cy="423545"/>
          </xdr14:xfrm>
        </xdr:contentPart>
      </mc:Choice>
      <mc:Fallback>
        <xdr:pic>
          <xdr:nvPicPr>
            <xdr:cNvPr id="986" name="Entrada de lápiz 985">
              <a:extLst>
                <a:ext uri="{FF2B5EF4-FFF2-40B4-BE49-F238E27FC236}">
                  <a16:creationId xmlns:a16="http://schemas.microsoft.com/office/drawing/2014/main" id="{00000000-0008-0000-0000-0000DA030000}"/>
                </a:ext>
              </a:extLst>
            </xdr:cNvPr>
            <xdr:cNvPicPr/>
          </xdr:nvPicPr>
          <xdr:blipFill>
            <a:blip xmlns:r="http://schemas.openxmlformats.org/officeDocument/2006/relationships" r:embed="rId222"/>
            <a:stretch>
              <a:fillRect/>
            </a:stretch>
          </xdr:blipFill>
          <xdr:spPr>
            <a:xfrm>
              <a:off x="6963515" y="2511790"/>
              <a:ext cx="1372944" cy="441498"/>
            </a:xfrm>
            <a:prstGeom prst="rect">
              <a:avLst/>
            </a:prstGeom>
          </xdr:spPr>
        </xdr:pic>
      </mc:Fallback>
    </mc:AlternateContent>
    <xdr:clientData/>
  </xdr:twoCellAnchor>
  <xdr:twoCellAnchor editAs="oneCell">
    <xdr:from>
      <xdr:col>23</xdr:col>
      <xdr:colOff>323445</xdr:colOff>
      <xdr:row>10</xdr:row>
      <xdr:rowOff>505020</xdr:rowOff>
    </xdr:from>
    <xdr:to>
      <xdr:col>26</xdr:col>
      <xdr:colOff>21615</xdr:colOff>
      <xdr:row>10</xdr:row>
      <xdr:rowOff>745905</xdr:rowOff>
    </xdr:to>
    <mc:AlternateContent xmlns:mc="http://schemas.openxmlformats.org/markup-compatibility/2006">
      <mc:Choice xmlns:xdr14="http://schemas.microsoft.com/office/excel/2010/spreadsheetDrawing" Requires="xdr14">
        <xdr:contentPart xmlns:r="http://schemas.openxmlformats.org/officeDocument/2006/relationships" r:id="rId223">
          <xdr14:nvContentPartPr>
            <xdr14:cNvPr id="987" name="Entrada de lápiz 986">
              <a:extLst>
                <a:ext uri="{FF2B5EF4-FFF2-40B4-BE49-F238E27FC236}">
                  <a16:creationId xmlns:a16="http://schemas.microsoft.com/office/drawing/2014/main" id="{00000000-0008-0000-0000-0000DB030000}"/>
                </a:ext>
              </a:extLst>
            </xdr14:cNvPr>
            <xdr14:cNvContentPartPr/>
          </xdr14:nvContentPartPr>
          <xdr14:nvPr macro=""/>
          <xdr14:xfrm>
            <a:off x="8403590" y="2646045"/>
            <a:ext cx="615950" cy="240665"/>
          </xdr14:xfrm>
        </xdr:contentPart>
      </mc:Choice>
      <mc:Fallback>
        <xdr:pic>
          <xdr:nvPicPr>
            <xdr:cNvPr id="987" name="Entrada de lápiz 986">
              <a:extLst>
                <a:ext uri="{FF2B5EF4-FFF2-40B4-BE49-F238E27FC236}">
                  <a16:creationId xmlns:a16="http://schemas.microsoft.com/office/drawing/2014/main" id="{00000000-0008-0000-0000-0000DB030000}"/>
                </a:ext>
              </a:extLst>
            </xdr:cNvPr>
            <xdr:cNvPicPr/>
          </xdr:nvPicPr>
          <xdr:blipFill>
            <a:blip xmlns:r="http://schemas.openxmlformats.org/officeDocument/2006/relationships" r:embed="rId224"/>
            <a:stretch>
              <a:fillRect/>
            </a:stretch>
          </xdr:blipFill>
          <xdr:spPr>
            <a:xfrm>
              <a:off x="8394895" y="2636984"/>
              <a:ext cx="632992" cy="258425"/>
            </a:xfrm>
            <a:prstGeom prst="rect">
              <a:avLst/>
            </a:prstGeom>
          </xdr:spPr>
        </xdr:pic>
      </mc:Fallback>
    </mc:AlternateContent>
    <xdr:clientData/>
  </xdr:twoCellAnchor>
  <xdr:twoCellAnchor editAs="oneCell">
    <xdr:from>
      <xdr:col>34</xdr:col>
      <xdr:colOff>121260</xdr:colOff>
      <xdr:row>11</xdr:row>
      <xdr:rowOff>56145</xdr:rowOff>
    </xdr:from>
    <xdr:to>
      <xdr:col>37</xdr:col>
      <xdr:colOff>17370</xdr:colOff>
      <xdr:row>13</xdr:row>
      <xdr:rowOff>56865</xdr:rowOff>
    </xdr:to>
    <mc:AlternateContent xmlns:mc="http://schemas.openxmlformats.org/markup-compatibility/2006">
      <mc:Choice xmlns:xdr14="http://schemas.microsoft.com/office/excel/2010/spreadsheetDrawing" Requires="xdr14">
        <xdr:contentPart xmlns:r="http://schemas.openxmlformats.org/officeDocument/2006/relationships" r:id="rId225">
          <xdr14:nvContentPartPr>
            <xdr14:cNvPr id="988" name="Entrada de lápiz 987">
              <a:extLst>
                <a:ext uri="{FF2B5EF4-FFF2-40B4-BE49-F238E27FC236}">
                  <a16:creationId xmlns:a16="http://schemas.microsoft.com/office/drawing/2014/main" id="{00000000-0008-0000-0000-0000DC030000}"/>
                </a:ext>
              </a:extLst>
            </xdr14:cNvPr>
            <xdr14:cNvContentPartPr/>
          </xdr14:nvContentPartPr>
          <xdr14:nvPr macro=""/>
          <xdr14:xfrm>
            <a:off x="11702415" y="3004820"/>
            <a:ext cx="859790" cy="381635"/>
          </xdr14:xfrm>
        </xdr:contentPart>
      </mc:Choice>
      <mc:Fallback>
        <xdr:pic>
          <xdr:nvPicPr>
            <xdr:cNvPr id="988" name="Entrada de lápiz 987">
              <a:extLst>
                <a:ext uri="{FF2B5EF4-FFF2-40B4-BE49-F238E27FC236}">
                  <a16:creationId xmlns:a16="http://schemas.microsoft.com/office/drawing/2014/main" id="{00000000-0008-0000-0000-0000DC030000}"/>
                </a:ext>
              </a:extLst>
            </xdr:cNvPr>
            <xdr:cNvPicPr/>
          </xdr:nvPicPr>
          <xdr:blipFill>
            <a:blip xmlns:r="http://schemas.openxmlformats.org/officeDocument/2006/relationships" r:embed="rId226"/>
            <a:stretch>
              <a:fillRect/>
            </a:stretch>
          </xdr:blipFill>
          <xdr:spPr>
            <a:xfrm>
              <a:off x="11693691" y="2995355"/>
              <a:ext cx="876888" cy="400187"/>
            </a:xfrm>
            <a:prstGeom prst="rect">
              <a:avLst/>
            </a:prstGeom>
          </xdr:spPr>
        </xdr:pic>
      </mc:Fallback>
    </mc:AlternateContent>
    <xdr:clientData/>
  </xdr:twoCellAnchor>
  <xdr:twoCellAnchor editAs="oneCell">
    <xdr:from>
      <xdr:col>37</xdr:col>
      <xdr:colOff>86490</xdr:colOff>
      <xdr:row>11</xdr:row>
      <xdr:rowOff>93375</xdr:rowOff>
    </xdr:from>
    <xdr:to>
      <xdr:col>39</xdr:col>
      <xdr:colOff>115650</xdr:colOff>
      <xdr:row>13</xdr:row>
      <xdr:rowOff>174870</xdr:rowOff>
    </xdr:to>
    <mc:AlternateContent xmlns:mc="http://schemas.openxmlformats.org/markup-compatibility/2006">
      <mc:Choice xmlns:xdr14="http://schemas.microsoft.com/office/excel/2010/spreadsheetDrawing" Requires="xdr14">
        <xdr:contentPart xmlns:r="http://schemas.openxmlformats.org/officeDocument/2006/relationships" r:id="rId227">
          <xdr14:nvContentPartPr>
            <xdr14:cNvPr id="989" name="Entrada de lápiz 988">
              <a:extLst>
                <a:ext uri="{FF2B5EF4-FFF2-40B4-BE49-F238E27FC236}">
                  <a16:creationId xmlns:a16="http://schemas.microsoft.com/office/drawing/2014/main" id="{00000000-0008-0000-0000-0000DD030000}"/>
                </a:ext>
              </a:extLst>
            </xdr14:cNvPr>
            <xdr14:cNvContentPartPr/>
          </xdr14:nvContentPartPr>
          <xdr14:nvPr macro=""/>
          <xdr14:xfrm>
            <a:off x="12631420" y="3042285"/>
            <a:ext cx="710565" cy="462280"/>
          </xdr14:xfrm>
        </xdr:contentPart>
      </mc:Choice>
      <mc:Fallback>
        <xdr:pic>
          <xdr:nvPicPr>
            <xdr:cNvPr id="989" name="Entrada de lápiz 988">
              <a:extLst>
                <a:ext uri="{FF2B5EF4-FFF2-40B4-BE49-F238E27FC236}">
                  <a16:creationId xmlns:a16="http://schemas.microsoft.com/office/drawing/2014/main" id="{00000000-0008-0000-0000-0000DD030000}"/>
                </a:ext>
              </a:extLst>
            </xdr:cNvPr>
            <xdr:cNvPicPr/>
          </xdr:nvPicPr>
          <xdr:blipFill>
            <a:blip xmlns:r="http://schemas.openxmlformats.org/officeDocument/2006/relationships" r:embed="rId228"/>
            <a:stretch>
              <a:fillRect/>
            </a:stretch>
          </xdr:blipFill>
          <xdr:spPr>
            <a:xfrm>
              <a:off x="12622573" y="3032904"/>
              <a:ext cx="727904" cy="480666"/>
            </a:xfrm>
            <a:prstGeom prst="rect">
              <a:avLst/>
            </a:prstGeom>
          </xdr:spPr>
        </xdr:pic>
      </mc:Fallback>
    </mc:AlternateContent>
    <xdr:clientData/>
  </xdr:twoCellAnchor>
  <xdr:twoCellAnchor editAs="oneCell">
    <xdr:from>
      <xdr:col>31</xdr:col>
      <xdr:colOff>111600</xdr:colOff>
      <xdr:row>11</xdr:row>
      <xdr:rowOff>21945</xdr:rowOff>
    </xdr:from>
    <xdr:to>
      <xdr:col>33</xdr:col>
      <xdr:colOff>324555</xdr:colOff>
      <xdr:row>13</xdr:row>
      <xdr:rowOff>56370</xdr:rowOff>
    </xdr:to>
    <mc:AlternateContent xmlns:mc="http://schemas.openxmlformats.org/markup-compatibility/2006">
      <mc:Choice xmlns:xdr14="http://schemas.microsoft.com/office/excel/2010/spreadsheetDrawing" Requires="xdr14">
        <xdr:contentPart xmlns:r="http://schemas.openxmlformats.org/officeDocument/2006/relationships" r:id="rId229">
          <xdr14:nvContentPartPr>
            <xdr14:cNvPr id="990" name="Entrada de lápiz 989">
              <a:extLst>
                <a:ext uri="{FF2B5EF4-FFF2-40B4-BE49-F238E27FC236}">
                  <a16:creationId xmlns:a16="http://schemas.microsoft.com/office/drawing/2014/main" id="{00000000-0008-0000-0000-0000DE030000}"/>
                </a:ext>
              </a:extLst>
            </xdr14:cNvPr>
            <xdr14:cNvContentPartPr/>
          </xdr14:nvContentPartPr>
          <xdr14:nvPr macro=""/>
          <xdr14:xfrm>
            <a:off x="10648950" y="2970530"/>
            <a:ext cx="931545" cy="415290"/>
          </xdr14:xfrm>
        </xdr:contentPart>
      </mc:Choice>
      <mc:Fallback>
        <xdr:pic>
          <xdr:nvPicPr>
            <xdr:cNvPr id="990" name="Entrada de lápiz 989">
              <a:extLst>
                <a:ext uri="{FF2B5EF4-FFF2-40B4-BE49-F238E27FC236}">
                  <a16:creationId xmlns:a16="http://schemas.microsoft.com/office/drawing/2014/main" id="{00000000-0008-0000-0000-0000DE030000}"/>
                </a:ext>
              </a:extLst>
            </xdr:cNvPr>
            <xdr:cNvPicPr/>
          </xdr:nvPicPr>
          <xdr:blipFill>
            <a:blip xmlns:r="http://schemas.openxmlformats.org/officeDocument/2006/relationships" r:embed="rId230"/>
            <a:stretch>
              <a:fillRect/>
            </a:stretch>
          </xdr:blipFill>
          <xdr:spPr>
            <a:xfrm>
              <a:off x="10639986" y="2961109"/>
              <a:ext cx="949115" cy="433756"/>
            </a:xfrm>
            <a:prstGeom prst="rect">
              <a:avLst/>
            </a:prstGeom>
          </xdr:spPr>
        </xdr:pic>
      </mc:Fallback>
    </mc:AlternateContent>
    <xdr:clientData/>
  </xdr:twoCellAnchor>
  <xdr:twoCellAnchor editAs="oneCell">
    <xdr:from>
      <xdr:col>15</xdr:col>
      <xdr:colOff>124140</xdr:colOff>
      <xdr:row>3</xdr:row>
      <xdr:rowOff>176820</xdr:rowOff>
    </xdr:from>
    <xdr:to>
      <xdr:col>15</xdr:col>
      <xdr:colOff>136110</xdr:colOff>
      <xdr:row>4</xdr:row>
      <xdr:rowOff>15915</xdr:rowOff>
    </xdr:to>
    <mc:AlternateContent xmlns:mc="http://schemas.openxmlformats.org/markup-compatibility/2006">
      <mc:Choice xmlns:xdr14="http://schemas.microsoft.com/office/excel/2010/spreadsheetDrawing" Requires="xdr14">
        <xdr:contentPart xmlns:r="http://schemas.openxmlformats.org/officeDocument/2006/relationships" r:id="rId231">
          <xdr14:nvContentPartPr>
            <xdr14:cNvPr id="104" name="Entrada de lápiz 103">
              <a:extLst>
                <a:ext uri="{FF2B5EF4-FFF2-40B4-BE49-F238E27FC236}">
                  <a16:creationId xmlns:a16="http://schemas.microsoft.com/office/drawing/2014/main" id="{00000000-0008-0000-0000-000068000000}"/>
                </a:ext>
              </a:extLst>
            </xdr14:cNvPr>
            <xdr14:cNvContentPartPr/>
          </xdr14:nvContentPartPr>
          <xdr14:nvPr macro=""/>
          <xdr14:xfrm>
            <a:off x="5641975" y="748030"/>
            <a:ext cx="12065" cy="29845"/>
          </xdr14:xfrm>
        </xdr:contentPart>
      </mc:Choice>
      <mc:Fallback>
        <xdr:pic>
          <xdr:nvPicPr>
            <xdr:cNvPr id="104" name="Entrada de lápiz 103">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232"/>
            <a:stretch>
              <a:fillRect/>
            </a:stretch>
          </xdr:blipFill>
          <xdr:spPr>
            <a:xfrm>
              <a:off x="5626100" y="738082"/>
              <a:ext cx="43180" cy="49344"/>
            </a:xfrm>
            <a:prstGeom prst="rect">
              <a:avLst/>
            </a:prstGeom>
          </xdr:spPr>
        </xdr:pic>
      </mc:Fallback>
    </mc:AlternateContent>
    <xdr:clientData/>
  </xdr:twoCellAnchor>
  <xdr:twoCellAnchor editAs="oneCell">
    <xdr:from>
      <xdr:col>29</xdr:col>
      <xdr:colOff>85785</xdr:colOff>
      <xdr:row>10</xdr:row>
      <xdr:rowOff>123945</xdr:rowOff>
    </xdr:from>
    <xdr:to>
      <xdr:col>29</xdr:col>
      <xdr:colOff>135555</xdr:colOff>
      <xdr:row>10</xdr:row>
      <xdr:rowOff>247950</xdr:rowOff>
    </xdr:to>
    <mc:AlternateContent xmlns:mc="http://schemas.openxmlformats.org/markup-compatibility/2006">
      <mc:Choice xmlns:xdr14="http://schemas.microsoft.com/office/excel/2010/spreadsheetDrawing" Requires="xdr14">
        <xdr:contentPart xmlns:r="http://schemas.openxmlformats.org/officeDocument/2006/relationships" r:id="rId233">
          <xdr14:nvContentPartPr>
            <xdr14:cNvPr id="140" name="Entrada de lápiz 139">
              <a:extLst>
                <a:ext uri="{FF2B5EF4-FFF2-40B4-BE49-F238E27FC236}">
                  <a16:creationId xmlns:a16="http://schemas.microsoft.com/office/drawing/2014/main" id="{00000000-0008-0000-0000-00008C000000}"/>
                </a:ext>
              </a:extLst>
            </xdr14:cNvPr>
            <xdr14:cNvContentPartPr/>
          </xdr14:nvContentPartPr>
          <xdr14:nvPr macro=""/>
          <xdr14:xfrm>
            <a:off x="10031095" y="2265045"/>
            <a:ext cx="49530" cy="123825"/>
          </xdr14:xfrm>
        </xdr:contentPart>
      </mc:Choice>
      <mc:Fallback>
        <xdr:pic>
          <xdr:nvPicPr>
            <xdr:cNvPr id="140" name="Entrada de lápiz 139">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234"/>
            <a:stretch>
              <a:fillRect/>
            </a:stretch>
          </xdr:blipFill>
          <xdr:spPr>
            <a:xfrm>
              <a:off x="10023811" y="2255310"/>
              <a:ext cx="63806" cy="142905"/>
            </a:xfrm>
            <a:prstGeom prst="rect">
              <a:avLst/>
            </a:prstGeom>
          </xdr:spPr>
        </xdr:pic>
      </mc:Fallback>
    </mc:AlternateContent>
    <xdr:clientData/>
  </xdr:twoCellAnchor>
  <xdr:twoCellAnchor editAs="oneCell">
    <xdr:from>
      <xdr:col>34</xdr:col>
      <xdr:colOff>60585</xdr:colOff>
      <xdr:row>7</xdr:row>
      <xdr:rowOff>403770</xdr:rowOff>
    </xdr:from>
    <xdr:to>
      <xdr:col>34</xdr:col>
      <xdr:colOff>93690</xdr:colOff>
      <xdr:row>10</xdr:row>
      <xdr:rowOff>365445</xdr:rowOff>
    </xdr:to>
    <mc:AlternateContent xmlns:mc="http://schemas.openxmlformats.org/markup-compatibility/2006">
      <mc:Choice xmlns:xdr14="http://schemas.microsoft.com/office/excel/2010/spreadsheetDrawing" Requires="xdr14">
        <xdr:contentPart xmlns:r="http://schemas.openxmlformats.org/officeDocument/2006/relationships" r:id="rId235">
          <xdr14:nvContentPartPr>
            <xdr14:cNvPr id="192" name="Entrada de lápiz 191">
              <a:extLst>
                <a:ext uri="{FF2B5EF4-FFF2-40B4-BE49-F238E27FC236}">
                  <a16:creationId xmlns:a16="http://schemas.microsoft.com/office/drawing/2014/main" id="{00000000-0008-0000-0000-0000C0000000}"/>
                </a:ext>
              </a:extLst>
            </xdr14:cNvPr>
            <xdr14:cNvContentPartPr/>
          </xdr14:nvContentPartPr>
          <xdr14:nvPr macro=""/>
          <xdr14:xfrm>
            <a:off x="11642090" y="1736725"/>
            <a:ext cx="33020" cy="769620"/>
          </xdr14:xfrm>
        </xdr:contentPart>
      </mc:Choice>
      <mc:Fallback>
        <xdr:pic>
          <xdr:nvPicPr>
            <xdr:cNvPr id="192" name="Entrada de lápiz 191">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236"/>
            <a:stretch>
              <a:fillRect/>
            </a:stretch>
          </xdr:blipFill>
          <xdr:spPr>
            <a:xfrm>
              <a:off x="11635433" y="1727376"/>
              <a:ext cx="46068" cy="787944"/>
            </a:xfrm>
            <a:prstGeom prst="rect">
              <a:avLst/>
            </a:prstGeom>
          </xdr:spPr>
        </xdr:pic>
      </mc:Fallback>
    </mc:AlternateContent>
    <xdr:clientData/>
  </xdr:twoCellAnchor>
  <xdr:twoCellAnchor editAs="oneCell">
    <xdr:from>
      <xdr:col>33</xdr:col>
      <xdr:colOff>292530</xdr:colOff>
      <xdr:row>10</xdr:row>
      <xdr:rowOff>245745</xdr:rowOff>
    </xdr:from>
    <xdr:to>
      <xdr:col>34</xdr:col>
      <xdr:colOff>173205</xdr:colOff>
      <xdr:row>10</xdr:row>
      <xdr:rowOff>435210</xdr:rowOff>
    </xdr:to>
    <mc:AlternateContent xmlns:mc="http://schemas.openxmlformats.org/markup-compatibility/2006">
      <mc:Choice xmlns:xdr14="http://schemas.microsoft.com/office/excel/2010/spreadsheetDrawing" Requires="xdr14">
        <xdr:contentPart xmlns:r="http://schemas.openxmlformats.org/officeDocument/2006/relationships" r:id="rId237">
          <xdr14:nvContentPartPr>
            <xdr14:cNvPr id="193" name="Entrada de lápiz 192">
              <a:extLst>
                <a:ext uri="{FF2B5EF4-FFF2-40B4-BE49-F238E27FC236}">
                  <a16:creationId xmlns:a16="http://schemas.microsoft.com/office/drawing/2014/main" id="{00000000-0008-0000-0000-0000C1000000}"/>
                </a:ext>
              </a:extLst>
            </xdr14:cNvPr>
            <xdr14:cNvContentPartPr/>
          </xdr14:nvContentPartPr>
          <xdr14:nvPr macro=""/>
          <xdr14:xfrm>
            <a:off x="11548110" y="2386965"/>
            <a:ext cx="206375" cy="189230"/>
          </xdr14:xfrm>
        </xdr:contentPart>
      </mc:Choice>
      <mc:Fallback>
        <xdr:pic>
          <xdr:nvPicPr>
            <xdr:cNvPr id="193" name="Entrada de lápiz 192">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238"/>
            <a:stretch>
              <a:fillRect/>
            </a:stretch>
          </xdr:blipFill>
          <xdr:spPr>
            <a:xfrm>
              <a:off x="11539439" y="2377408"/>
              <a:ext cx="223371" cy="207962"/>
            </a:xfrm>
            <a:prstGeom prst="rect">
              <a:avLst/>
            </a:prstGeom>
          </xdr:spPr>
        </xdr:pic>
      </mc:Fallback>
    </mc:AlternateContent>
    <xdr:clientData/>
  </xdr:twoCellAnchor>
  <xdr:twoCellAnchor editAs="oneCell">
    <xdr:from>
      <xdr:col>37</xdr:col>
      <xdr:colOff>196440</xdr:colOff>
      <xdr:row>7</xdr:row>
      <xdr:rowOff>304710</xdr:rowOff>
    </xdr:from>
    <xdr:to>
      <xdr:col>37</xdr:col>
      <xdr:colOff>249570</xdr:colOff>
      <xdr:row>10</xdr:row>
      <xdr:rowOff>265815</xdr:rowOff>
    </xdr:to>
    <mc:AlternateContent xmlns:mc="http://schemas.openxmlformats.org/markup-compatibility/2006">
      <mc:Choice xmlns:xdr14="http://schemas.microsoft.com/office/excel/2010/spreadsheetDrawing" Requires="xdr14">
        <xdr:contentPart xmlns:r="http://schemas.openxmlformats.org/officeDocument/2006/relationships" r:id="rId239">
          <xdr14:nvContentPartPr>
            <xdr14:cNvPr id="195" name="Entrada de lápiz 194">
              <a:extLst>
                <a:ext uri="{FF2B5EF4-FFF2-40B4-BE49-F238E27FC236}">
                  <a16:creationId xmlns:a16="http://schemas.microsoft.com/office/drawing/2014/main" id="{00000000-0008-0000-0000-0000C3000000}"/>
                </a:ext>
              </a:extLst>
            </xdr14:cNvPr>
            <xdr14:cNvContentPartPr/>
          </xdr14:nvContentPartPr>
          <xdr14:nvPr macro=""/>
          <xdr14:xfrm>
            <a:off x="12741275" y="1637665"/>
            <a:ext cx="53340" cy="768985"/>
          </xdr14:xfrm>
        </xdr:contentPart>
      </mc:Choice>
      <mc:Fallback>
        <xdr:pic>
          <xdr:nvPicPr>
            <xdr:cNvPr id="195" name="Entrada de lápiz 194">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240"/>
            <a:stretch>
              <a:fillRect/>
            </a:stretch>
          </xdr:blipFill>
          <xdr:spPr>
            <a:xfrm>
              <a:off x="12731173" y="1628458"/>
              <a:ext cx="73140" cy="787031"/>
            </a:xfrm>
            <a:prstGeom prst="rect">
              <a:avLst/>
            </a:prstGeom>
          </xdr:spPr>
        </xdr:pic>
      </mc:Fallback>
    </mc:AlternateContent>
    <xdr:clientData/>
  </xdr:twoCellAnchor>
  <xdr:twoCellAnchor editAs="oneCell">
    <xdr:from>
      <xdr:col>37</xdr:col>
      <xdr:colOff>79170</xdr:colOff>
      <xdr:row>10</xdr:row>
      <xdr:rowOff>150495</xdr:rowOff>
    </xdr:from>
    <xdr:to>
      <xdr:col>37</xdr:col>
      <xdr:colOff>308460</xdr:colOff>
      <xdr:row>10</xdr:row>
      <xdr:rowOff>322815</xdr:rowOff>
    </xdr:to>
    <mc:AlternateContent xmlns:mc="http://schemas.openxmlformats.org/markup-compatibility/2006">
      <mc:Choice xmlns:xdr14="http://schemas.microsoft.com/office/excel/2010/spreadsheetDrawing" Requires="xdr14">
        <xdr:contentPart xmlns:r="http://schemas.openxmlformats.org/officeDocument/2006/relationships" r:id="rId241">
          <xdr14:nvContentPartPr>
            <xdr14:cNvPr id="196" name="Entrada de lápiz 195">
              <a:extLst>
                <a:ext uri="{FF2B5EF4-FFF2-40B4-BE49-F238E27FC236}">
                  <a16:creationId xmlns:a16="http://schemas.microsoft.com/office/drawing/2014/main" id="{00000000-0008-0000-0000-0000C4000000}"/>
                </a:ext>
              </a:extLst>
            </xdr14:cNvPr>
            <xdr14:cNvContentPartPr/>
          </xdr14:nvContentPartPr>
          <xdr14:nvPr macro=""/>
          <xdr14:xfrm>
            <a:off x="12623800" y="2291715"/>
            <a:ext cx="229235" cy="172085"/>
          </xdr14:xfrm>
        </xdr:contentPart>
      </mc:Choice>
      <mc:Fallback>
        <xdr:pic>
          <xdr:nvPicPr>
            <xdr:cNvPr id="196" name="Entrada de lápiz 195">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242"/>
            <a:stretch>
              <a:fillRect/>
            </a:stretch>
          </xdr:blipFill>
          <xdr:spPr>
            <a:xfrm>
              <a:off x="12614956" y="2283552"/>
              <a:ext cx="246569" cy="188085"/>
            </a:xfrm>
            <a:prstGeom prst="rect">
              <a:avLst/>
            </a:prstGeom>
          </xdr:spPr>
        </xdr:pic>
      </mc:Fallback>
    </mc:AlternateContent>
    <xdr:clientData/>
  </xdr:twoCellAnchor>
  <xdr:twoCellAnchor editAs="oneCell">
    <xdr:from>
      <xdr:col>34</xdr:col>
      <xdr:colOff>112965</xdr:colOff>
      <xdr:row>7</xdr:row>
      <xdr:rowOff>260775</xdr:rowOff>
    </xdr:from>
    <xdr:to>
      <xdr:col>34</xdr:col>
      <xdr:colOff>244605</xdr:colOff>
      <xdr:row>7</xdr:row>
      <xdr:rowOff>361605</xdr:rowOff>
    </xdr:to>
    <mc:AlternateContent xmlns:mc="http://schemas.openxmlformats.org/markup-compatibility/2006">
      <mc:Choice xmlns:xdr14="http://schemas.microsoft.com/office/excel/2010/spreadsheetDrawing" Requires="xdr14">
        <xdr:contentPart xmlns:r="http://schemas.openxmlformats.org/officeDocument/2006/relationships" r:id="rId243">
          <xdr14:nvContentPartPr>
            <xdr14:cNvPr id="213" name="Entrada de lápiz 212">
              <a:extLst>
                <a:ext uri="{FF2B5EF4-FFF2-40B4-BE49-F238E27FC236}">
                  <a16:creationId xmlns:a16="http://schemas.microsoft.com/office/drawing/2014/main" id="{00000000-0008-0000-0000-0000D5000000}"/>
                </a:ext>
              </a:extLst>
            </xdr14:cNvPr>
            <xdr14:cNvContentPartPr/>
          </xdr14:nvContentPartPr>
          <xdr14:nvPr macro=""/>
          <xdr14:xfrm>
            <a:off x="11694160" y="1593850"/>
            <a:ext cx="132080" cy="100965"/>
          </xdr14:xfrm>
        </xdr:contentPart>
      </mc:Choice>
      <mc:Fallback>
        <xdr:pic>
          <xdr:nvPicPr>
            <xdr:cNvPr id="213" name="Entrada de lápiz 212">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244"/>
            <a:stretch>
              <a:fillRect/>
            </a:stretch>
          </xdr:blipFill>
          <xdr:spPr>
            <a:xfrm>
              <a:off x="11685138" y="1584104"/>
              <a:ext cx="149763" cy="120066"/>
            </a:xfrm>
            <a:prstGeom prst="rect">
              <a:avLst/>
            </a:prstGeom>
          </xdr:spPr>
        </xdr:pic>
      </mc:Fallback>
    </mc:AlternateContent>
    <xdr:clientData/>
  </xdr:twoCellAnchor>
  <xdr:twoCellAnchor editAs="oneCell">
    <xdr:from>
      <xdr:col>31</xdr:col>
      <xdr:colOff>18780</xdr:colOff>
      <xdr:row>7</xdr:row>
      <xdr:rowOff>211380</xdr:rowOff>
    </xdr:from>
    <xdr:to>
      <xdr:col>33</xdr:col>
      <xdr:colOff>322110</xdr:colOff>
      <xdr:row>8</xdr:row>
      <xdr:rowOff>19845</xdr:rowOff>
    </xdr:to>
    <mc:AlternateContent xmlns:mc="http://schemas.openxmlformats.org/markup-compatibility/2006">
      <mc:Choice xmlns:xdr14="http://schemas.microsoft.com/office/excel/2010/spreadsheetDrawing" Requires="xdr14">
        <xdr:contentPart xmlns:r="http://schemas.openxmlformats.org/officeDocument/2006/relationships" r:id="rId245">
          <xdr14:nvContentPartPr>
            <xdr14:cNvPr id="214" name="Entrada de lápiz 213">
              <a:extLst>
                <a:ext uri="{FF2B5EF4-FFF2-40B4-BE49-F238E27FC236}">
                  <a16:creationId xmlns:a16="http://schemas.microsoft.com/office/drawing/2014/main" id="{00000000-0008-0000-0000-0000D6000000}"/>
                </a:ext>
              </a:extLst>
            </xdr14:cNvPr>
            <xdr14:cNvContentPartPr/>
          </xdr14:nvContentPartPr>
          <xdr14:nvPr macro=""/>
          <xdr14:xfrm>
            <a:off x="10556240" y="1544320"/>
            <a:ext cx="1021715" cy="235585"/>
          </xdr14:xfrm>
        </xdr:contentPart>
      </mc:Choice>
      <mc:Fallback>
        <xdr:pic>
          <xdr:nvPicPr>
            <xdr:cNvPr id="214" name="Entrada de lápiz 213">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246"/>
            <a:stretch>
              <a:fillRect/>
            </a:stretch>
          </xdr:blipFill>
          <xdr:spPr>
            <a:xfrm>
              <a:off x="10547483" y="1535314"/>
              <a:ext cx="1038878" cy="253236"/>
            </a:xfrm>
            <a:prstGeom prst="rect">
              <a:avLst/>
            </a:prstGeom>
          </xdr:spPr>
        </xdr:pic>
      </mc:Fallback>
    </mc:AlternateContent>
    <xdr:clientData/>
  </xdr:twoCellAnchor>
  <xdr:twoCellAnchor editAs="oneCell">
    <xdr:from>
      <xdr:col>26</xdr:col>
      <xdr:colOff>95520</xdr:colOff>
      <xdr:row>7</xdr:row>
      <xdr:rowOff>49335</xdr:rowOff>
    </xdr:from>
    <xdr:to>
      <xdr:col>26</xdr:col>
      <xdr:colOff>206190</xdr:colOff>
      <xdr:row>7</xdr:row>
      <xdr:rowOff>59565</xdr:rowOff>
    </xdr:to>
    <mc:AlternateContent xmlns:mc="http://schemas.openxmlformats.org/markup-compatibility/2006">
      <mc:Choice xmlns:xdr14="http://schemas.microsoft.com/office/excel/2010/spreadsheetDrawing" Requires="xdr14">
        <xdr:contentPart xmlns:r="http://schemas.openxmlformats.org/officeDocument/2006/relationships" r:id="rId247">
          <xdr14:nvContentPartPr>
            <xdr14:cNvPr id="225" name="Entrada de lápiz 224">
              <a:extLst>
                <a:ext uri="{FF2B5EF4-FFF2-40B4-BE49-F238E27FC236}">
                  <a16:creationId xmlns:a16="http://schemas.microsoft.com/office/drawing/2014/main" id="{00000000-0008-0000-0000-0000E1000000}"/>
                </a:ext>
              </a:extLst>
            </xdr14:cNvPr>
            <xdr14:cNvContentPartPr/>
          </xdr14:nvContentPartPr>
          <xdr14:nvPr macro=""/>
          <xdr14:xfrm>
            <a:off x="9093200" y="1382395"/>
            <a:ext cx="110490" cy="10160"/>
          </xdr14:xfrm>
        </xdr:contentPart>
      </mc:Choice>
      <mc:Fallback>
        <xdr:pic>
          <xdr:nvPicPr>
            <xdr:cNvPr id="225" name="Entrada de lápiz 224">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248"/>
            <a:stretch>
              <a:fillRect/>
            </a:stretch>
          </xdr:blipFill>
          <xdr:spPr>
            <a:xfrm>
              <a:off x="9084804" y="1364252"/>
              <a:ext cx="126946" cy="45720"/>
            </a:xfrm>
            <a:prstGeom prst="rect">
              <a:avLst/>
            </a:prstGeom>
          </xdr:spPr>
        </xdr:pic>
      </mc:Fallback>
    </mc:AlternateContent>
    <xdr:clientData/>
  </xdr:twoCellAnchor>
  <xdr:twoCellAnchor editAs="oneCell">
    <xdr:from>
      <xdr:col>35</xdr:col>
      <xdr:colOff>304530</xdr:colOff>
      <xdr:row>7</xdr:row>
      <xdr:rowOff>118035</xdr:rowOff>
    </xdr:from>
    <xdr:to>
      <xdr:col>39</xdr:col>
      <xdr:colOff>19215</xdr:colOff>
      <xdr:row>7</xdr:row>
      <xdr:rowOff>364650</xdr:rowOff>
    </xdr:to>
    <mc:AlternateContent xmlns:mc="http://schemas.openxmlformats.org/markup-compatibility/2006">
      <mc:Choice xmlns:xdr14="http://schemas.microsoft.com/office/excel/2010/spreadsheetDrawing" Requires="xdr14">
        <xdr:contentPart xmlns:r="http://schemas.openxmlformats.org/officeDocument/2006/relationships" r:id="rId249">
          <xdr14:nvContentPartPr>
            <xdr14:cNvPr id="251" name="Entrada de lápiz 250">
              <a:extLst>
                <a:ext uri="{FF2B5EF4-FFF2-40B4-BE49-F238E27FC236}">
                  <a16:creationId xmlns:a16="http://schemas.microsoft.com/office/drawing/2014/main" id="{00000000-0008-0000-0000-0000FB000000}"/>
                </a:ext>
              </a:extLst>
            </xdr14:cNvPr>
            <xdr14:cNvContentPartPr/>
          </xdr14:nvContentPartPr>
          <xdr14:nvPr macro=""/>
          <xdr14:xfrm>
            <a:off x="12204700" y="1450975"/>
            <a:ext cx="1040765" cy="247015"/>
          </xdr14:xfrm>
        </xdr:contentPart>
      </mc:Choice>
      <mc:Fallback>
        <xdr:pic>
          <xdr:nvPicPr>
            <xdr:cNvPr id="251" name="Entrada de lápiz 250">
              <a:extLst>
                <a:ext uri="{FF2B5EF4-FFF2-40B4-BE49-F238E27FC236}">
                  <a16:creationId xmlns:a16="http://schemas.microsoft.com/office/drawing/2014/main" id="{00000000-0008-0000-0000-0000FB000000}"/>
                </a:ext>
              </a:extLst>
            </xdr:cNvPr>
            <xdr:cNvPicPr/>
          </xdr:nvPicPr>
          <xdr:blipFill>
            <a:blip xmlns:r="http://schemas.openxmlformats.org/officeDocument/2006/relationships" r:embed="rId250"/>
            <a:stretch>
              <a:fillRect/>
            </a:stretch>
          </xdr:blipFill>
          <xdr:spPr>
            <a:xfrm>
              <a:off x="12195892" y="1441826"/>
              <a:ext cx="1058029" cy="264946"/>
            </a:xfrm>
            <a:prstGeom prst="rect">
              <a:avLst/>
            </a:prstGeom>
          </xdr:spPr>
        </xdr:pic>
      </mc:Fallback>
    </mc:AlternateContent>
    <xdr:clientData/>
  </xdr:twoCellAnchor>
  <xdr:twoCellAnchor editAs="oneCell">
    <xdr:from>
      <xdr:col>39</xdr:col>
      <xdr:colOff>85785</xdr:colOff>
      <xdr:row>7</xdr:row>
      <xdr:rowOff>95070</xdr:rowOff>
    </xdr:from>
    <xdr:to>
      <xdr:col>39</xdr:col>
      <xdr:colOff>169845</xdr:colOff>
      <xdr:row>7</xdr:row>
      <xdr:rowOff>284145</xdr:rowOff>
    </xdr:to>
    <mc:AlternateContent xmlns:mc="http://schemas.openxmlformats.org/markup-compatibility/2006">
      <mc:Choice xmlns:xdr14="http://schemas.microsoft.com/office/excel/2010/spreadsheetDrawing" Requires="xdr14">
        <xdr:contentPart xmlns:r="http://schemas.openxmlformats.org/officeDocument/2006/relationships" r:id="rId251">
          <xdr14:nvContentPartPr>
            <xdr14:cNvPr id="448" name="Entrada de lápiz 447">
              <a:extLst>
                <a:ext uri="{FF2B5EF4-FFF2-40B4-BE49-F238E27FC236}">
                  <a16:creationId xmlns:a16="http://schemas.microsoft.com/office/drawing/2014/main" id="{00000000-0008-0000-0000-0000C0010000}"/>
                </a:ext>
              </a:extLst>
            </xdr14:cNvPr>
            <xdr14:cNvContentPartPr/>
          </xdr14:nvContentPartPr>
          <xdr14:nvPr macro=""/>
          <xdr14:xfrm>
            <a:off x="13312140" y="1428115"/>
            <a:ext cx="83820" cy="189230"/>
          </xdr14:xfrm>
        </xdr:contentPart>
      </mc:Choice>
      <mc:Fallback>
        <xdr:pic>
          <xdr:nvPicPr>
            <xdr:cNvPr id="448" name="Entrada de lápiz 447">
              <a:extLst>
                <a:ext uri="{FF2B5EF4-FFF2-40B4-BE49-F238E27FC236}">
                  <a16:creationId xmlns:a16="http://schemas.microsoft.com/office/drawing/2014/main" id="{00000000-0008-0000-0000-0000C0010000}"/>
                </a:ext>
              </a:extLst>
            </xdr:cNvPr>
            <xdr:cNvPicPr/>
          </xdr:nvPicPr>
          <xdr:blipFill>
            <a:blip xmlns:r="http://schemas.openxmlformats.org/officeDocument/2006/relationships" r:embed="rId252"/>
            <a:stretch>
              <a:fillRect/>
            </a:stretch>
          </xdr:blipFill>
          <xdr:spPr>
            <a:xfrm>
              <a:off x="13304408" y="1419289"/>
              <a:ext cx="98976" cy="206529"/>
            </a:xfrm>
            <a:prstGeom prst="rect">
              <a:avLst/>
            </a:prstGeom>
          </xdr:spPr>
        </xdr:pic>
      </mc:Fallback>
    </mc:AlternateContent>
    <xdr:clientData/>
  </xdr:twoCellAnchor>
  <xdr:twoCellAnchor editAs="oneCell">
    <xdr:from>
      <xdr:col>36</xdr:col>
      <xdr:colOff>6285</xdr:colOff>
      <xdr:row>22</xdr:row>
      <xdr:rowOff>133140</xdr:rowOff>
    </xdr:from>
    <xdr:to>
      <xdr:col>36</xdr:col>
      <xdr:colOff>149355</xdr:colOff>
      <xdr:row>23</xdr:row>
      <xdr:rowOff>60615</xdr:rowOff>
    </xdr:to>
    <mc:AlternateContent xmlns:mc="http://schemas.openxmlformats.org/markup-compatibility/2006">
      <mc:Choice xmlns:xdr14="http://schemas.microsoft.com/office/excel/2010/spreadsheetDrawing" Requires="xdr14">
        <xdr:contentPart xmlns:r="http://schemas.openxmlformats.org/officeDocument/2006/relationships" r:id="rId253">
          <xdr14:nvContentPartPr>
            <xdr14:cNvPr id="452" name="Entrada de lápiz 451">
              <a:extLst>
                <a:ext uri="{FF2B5EF4-FFF2-40B4-BE49-F238E27FC236}">
                  <a16:creationId xmlns:a16="http://schemas.microsoft.com/office/drawing/2014/main" id="{00000000-0008-0000-0000-0000C4010000}"/>
                </a:ext>
              </a:extLst>
            </xdr14:cNvPr>
            <xdr14:cNvContentPartPr/>
          </xdr14:nvContentPartPr>
          <xdr14:nvPr macro=""/>
          <xdr14:xfrm>
            <a:off x="12232005" y="5177155"/>
            <a:ext cx="143510" cy="118110"/>
          </xdr14:xfrm>
        </xdr:contentPart>
      </mc:Choice>
      <mc:Fallback>
        <xdr:pic>
          <xdr:nvPicPr>
            <xdr:cNvPr id="452" name="Entrada de lápiz 451">
              <a:extLst>
                <a:ext uri="{FF2B5EF4-FFF2-40B4-BE49-F238E27FC236}">
                  <a16:creationId xmlns:a16="http://schemas.microsoft.com/office/drawing/2014/main" id="{00000000-0008-0000-0000-0000C4010000}"/>
                </a:ext>
              </a:extLst>
            </xdr:cNvPr>
            <xdr:cNvPicPr/>
          </xdr:nvPicPr>
          <xdr:blipFill>
            <a:blip xmlns:r="http://schemas.openxmlformats.org/officeDocument/2006/relationships" r:embed="rId254"/>
            <a:stretch>
              <a:fillRect/>
            </a:stretch>
          </xdr:blipFill>
          <xdr:spPr>
            <a:xfrm>
              <a:off x="12223442" y="5167870"/>
              <a:ext cx="160293" cy="136309"/>
            </a:xfrm>
            <a:prstGeom prst="rect">
              <a:avLst/>
            </a:prstGeom>
          </xdr:spPr>
        </xdr:pic>
      </mc:Fallback>
    </mc:AlternateContent>
    <xdr:clientData/>
  </xdr:twoCellAnchor>
  <xdr:twoCellAnchor editAs="oneCell">
    <xdr:from>
      <xdr:col>32</xdr:col>
      <xdr:colOff>201660</xdr:colOff>
      <xdr:row>22</xdr:row>
      <xdr:rowOff>57075</xdr:rowOff>
    </xdr:from>
    <xdr:to>
      <xdr:col>35</xdr:col>
      <xdr:colOff>228765</xdr:colOff>
      <xdr:row>23</xdr:row>
      <xdr:rowOff>136050</xdr:rowOff>
    </xdr:to>
    <mc:AlternateContent xmlns:mc="http://schemas.openxmlformats.org/markup-compatibility/2006">
      <mc:Choice xmlns:xdr14="http://schemas.microsoft.com/office/excel/2010/spreadsheetDrawing" Requires="xdr14">
        <xdr:contentPart xmlns:r="http://schemas.openxmlformats.org/officeDocument/2006/relationships" r:id="rId255">
          <xdr14:nvContentPartPr>
            <xdr14:cNvPr id="455" name="Entrada de lápiz 454">
              <a:extLst>
                <a:ext uri="{FF2B5EF4-FFF2-40B4-BE49-F238E27FC236}">
                  <a16:creationId xmlns:a16="http://schemas.microsoft.com/office/drawing/2014/main" id="{00000000-0008-0000-0000-0000C7010000}"/>
                </a:ext>
              </a:extLst>
            </xdr14:cNvPr>
            <xdr14:cNvContentPartPr/>
          </xdr14:nvContentPartPr>
          <xdr14:nvPr macro=""/>
          <xdr14:xfrm>
            <a:off x="11109325" y="5100955"/>
            <a:ext cx="1019810" cy="269875"/>
          </xdr14:xfrm>
        </xdr:contentPart>
      </mc:Choice>
      <mc:Fallback>
        <xdr:pic>
          <xdr:nvPicPr>
            <xdr:cNvPr id="455" name="Entrada de lápiz 454">
              <a:extLst>
                <a:ext uri="{FF2B5EF4-FFF2-40B4-BE49-F238E27FC236}">
                  <a16:creationId xmlns:a16="http://schemas.microsoft.com/office/drawing/2014/main" id="{00000000-0008-0000-0000-0000C7010000}"/>
                </a:ext>
              </a:extLst>
            </xdr:cNvPr>
            <xdr:cNvPicPr/>
          </xdr:nvPicPr>
          <xdr:blipFill>
            <a:blip xmlns:r="http://schemas.openxmlformats.org/officeDocument/2006/relationships" r:embed="rId256"/>
            <a:stretch>
              <a:fillRect/>
            </a:stretch>
          </xdr:blipFill>
          <xdr:spPr>
            <a:xfrm>
              <a:off x="11100555" y="5091412"/>
              <a:ext cx="1037000" cy="288579"/>
            </a:xfrm>
            <a:prstGeom prst="rect">
              <a:avLst/>
            </a:prstGeom>
          </xdr:spPr>
        </xdr:pic>
      </mc:Fallback>
    </mc:AlternateContent>
    <xdr:clientData/>
  </xdr:twoCellAnchor>
  <xdr:twoCellAnchor editAs="oneCell">
    <xdr:from>
      <xdr:col>37</xdr:col>
      <xdr:colOff>146415</xdr:colOff>
      <xdr:row>22</xdr:row>
      <xdr:rowOff>76125</xdr:rowOff>
    </xdr:from>
    <xdr:to>
      <xdr:col>40</xdr:col>
      <xdr:colOff>192570</xdr:colOff>
      <xdr:row>23</xdr:row>
      <xdr:rowOff>172245</xdr:rowOff>
    </xdr:to>
    <mc:AlternateContent xmlns:mc="http://schemas.openxmlformats.org/markup-compatibility/2006">
      <mc:Choice xmlns:xdr14="http://schemas.microsoft.com/office/excel/2010/spreadsheetDrawing" Requires="xdr14">
        <xdr:contentPart xmlns:r="http://schemas.openxmlformats.org/officeDocument/2006/relationships" r:id="rId257">
          <xdr14:nvContentPartPr>
            <xdr14:cNvPr id="456" name="Entrada de lápiz 455">
              <a:extLst>
                <a:ext uri="{FF2B5EF4-FFF2-40B4-BE49-F238E27FC236}">
                  <a16:creationId xmlns:a16="http://schemas.microsoft.com/office/drawing/2014/main" id="{00000000-0008-0000-0000-0000C8010000}"/>
                </a:ext>
              </a:extLst>
            </xdr14:cNvPr>
            <xdr14:cNvContentPartPr/>
          </xdr14:nvContentPartPr>
          <xdr14:nvPr macro=""/>
          <xdr14:xfrm>
            <a:off x="12691110" y="5120005"/>
            <a:ext cx="1023620" cy="287020"/>
          </xdr14:xfrm>
        </xdr:contentPart>
      </mc:Choice>
      <mc:Fallback>
        <xdr:pic>
          <xdr:nvPicPr>
            <xdr:cNvPr id="456" name="Entrada de lápiz 455">
              <a:extLst>
                <a:ext uri="{FF2B5EF4-FFF2-40B4-BE49-F238E27FC236}">
                  <a16:creationId xmlns:a16="http://schemas.microsoft.com/office/drawing/2014/main" id="{00000000-0008-0000-0000-0000C8010000}"/>
                </a:ext>
              </a:extLst>
            </xdr:cNvPr>
            <xdr:cNvPicPr/>
          </xdr:nvPicPr>
          <xdr:blipFill>
            <a:blip xmlns:r="http://schemas.openxmlformats.org/officeDocument/2006/relationships" r:embed="rId258"/>
            <a:stretch>
              <a:fillRect/>
            </a:stretch>
          </xdr:blipFill>
          <xdr:spPr>
            <a:xfrm>
              <a:off x="12682307" y="5110564"/>
              <a:ext cx="1040874" cy="305525"/>
            </a:xfrm>
            <a:prstGeom prst="rect">
              <a:avLst/>
            </a:prstGeom>
          </xdr:spPr>
        </xdr:pic>
      </mc:Fallback>
    </mc:AlternateContent>
    <xdr:clientData/>
  </xdr:twoCellAnchor>
  <xdr:twoCellAnchor editAs="oneCell">
    <xdr:from>
      <xdr:col>40</xdr:col>
      <xdr:colOff>268665</xdr:colOff>
      <xdr:row>22</xdr:row>
      <xdr:rowOff>98880</xdr:rowOff>
    </xdr:from>
    <xdr:to>
      <xdr:col>41</xdr:col>
      <xdr:colOff>15540</xdr:colOff>
      <xdr:row>23</xdr:row>
      <xdr:rowOff>55545</xdr:rowOff>
    </xdr:to>
    <mc:AlternateContent xmlns:mc="http://schemas.openxmlformats.org/markup-compatibility/2006">
      <mc:Choice xmlns:xdr14="http://schemas.microsoft.com/office/excel/2010/spreadsheetDrawing" Requires="xdr14">
        <xdr:contentPart xmlns:r="http://schemas.openxmlformats.org/officeDocument/2006/relationships" r:id="rId259">
          <xdr14:nvContentPartPr>
            <xdr14:cNvPr id="458" name="Entrada de lápiz 457">
              <a:extLst>
                <a:ext uri="{FF2B5EF4-FFF2-40B4-BE49-F238E27FC236}">
                  <a16:creationId xmlns:a16="http://schemas.microsoft.com/office/drawing/2014/main" id="{00000000-0008-0000-0000-0000CA010000}"/>
                </a:ext>
              </a:extLst>
            </xdr14:cNvPr>
            <xdr14:cNvContentPartPr/>
          </xdr14:nvContentPartPr>
          <xdr14:nvPr macro=""/>
          <xdr14:xfrm>
            <a:off x="13790930" y="5142865"/>
            <a:ext cx="80010" cy="147320"/>
          </xdr14:xfrm>
        </xdr:contentPart>
      </mc:Choice>
      <mc:Fallback>
        <xdr:pic>
          <xdr:nvPicPr>
            <xdr:cNvPr id="458" name="Entrada de lápiz 457">
              <a:extLst>
                <a:ext uri="{FF2B5EF4-FFF2-40B4-BE49-F238E27FC236}">
                  <a16:creationId xmlns:a16="http://schemas.microsoft.com/office/drawing/2014/main" id="{00000000-0008-0000-0000-0000CA010000}"/>
                </a:ext>
              </a:extLst>
            </xdr:cNvPr>
            <xdr:cNvPicPr/>
          </xdr:nvPicPr>
          <xdr:blipFill>
            <a:blip xmlns:r="http://schemas.openxmlformats.org/officeDocument/2006/relationships" r:embed="rId260"/>
            <a:stretch>
              <a:fillRect/>
            </a:stretch>
          </xdr:blipFill>
          <xdr:spPr>
            <a:xfrm>
              <a:off x="13782195" y="5133749"/>
              <a:ext cx="97130" cy="165188"/>
            </a:xfrm>
            <a:prstGeom prst="rect">
              <a:avLst/>
            </a:prstGeom>
          </xdr:spPr>
        </xdr:pic>
      </mc:Fallback>
    </mc:AlternateContent>
    <xdr:clientData/>
  </xdr:twoCellAnchor>
  <xdr:twoCellAnchor editAs="oneCell">
    <xdr:from>
      <xdr:col>39</xdr:col>
      <xdr:colOff>7980</xdr:colOff>
      <xdr:row>20</xdr:row>
      <xdr:rowOff>106635</xdr:rowOff>
    </xdr:from>
    <xdr:to>
      <xdr:col>39</xdr:col>
      <xdr:colOff>57525</xdr:colOff>
      <xdr:row>22</xdr:row>
      <xdr:rowOff>134955</xdr:rowOff>
    </xdr:to>
    <mc:AlternateContent xmlns:mc="http://schemas.openxmlformats.org/markup-compatibility/2006">
      <mc:Choice xmlns:xdr14="http://schemas.microsoft.com/office/excel/2010/spreadsheetDrawing" Requires="xdr14">
        <xdr:contentPart xmlns:r="http://schemas.openxmlformats.org/officeDocument/2006/relationships" r:id="rId261">
          <xdr14:nvContentPartPr>
            <xdr14:cNvPr id="468" name="Entrada de lápiz 467">
              <a:extLst>
                <a:ext uri="{FF2B5EF4-FFF2-40B4-BE49-F238E27FC236}">
                  <a16:creationId xmlns:a16="http://schemas.microsoft.com/office/drawing/2014/main" id="{00000000-0008-0000-0000-0000D4010000}"/>
                </a:ext>
              </a:extLst>
            </xdr14:cNvPr>
            <xdr14:cNvContentPartPr/>
          </xdr14:nvContentPartPr>
          <xdr14:nvPr macro=""/>
          <xdr14:xfrm>
            <a:off x="13234035" y="4769485"/>
            <a:ext cx="49530" cy="409575"/>
          </xdr14:xfrm>
        </xdr:contentPart>
      </mc:Choice>
      <mc:Fallback>
        <xdr:pic>
          <xdr:nvPicPr>
            <xdr:cNvPr id="468" name="Entrada de lápiz 467">
              <a:extLst>
                <a:ext uri="{FF2B5EF4-FFF2-40B4-BE49-F238E27FC236}">
                  <a16:creationId xmlns:a16="http://schemas.microsoft.com/office/drawing/2014/main" id="{00000000-0008-0000-0000-0000D4010000}"/>
                </a:ext>
              </a:extLst>
            </xdr:cNvPr>
            <xdr:cNvPicPr/>
          </xdr:nvPicPr>
          <xdr:blipFill>
            <a:blip xmlns:r="http://schemas.openxmlformats.org/officeDocument/2006/relationships" r:embed="rId262"/>
            <a:stretch>
              <a:fillRect/>
            </a:stretch>
          </xdr:blipFill>
          <xdr:spPr>
            <a:xfrm>
              <a:off x="13226485" y="4759907"/>
              <a:ext cx="64329" cy="428349"/>
            </a:xfrm>
            <a:prstGeom prst="rect">
              <a:avLst/>
            </a:prstGeom>
          </xdr:spPr>
        </xdr:pic>
      </mc:Fallback>
    </mc:AlternateContent>
    <xdr:clientData/>
  </xdr:twoCellAnchor>
  <xdr:twoCellAnchor editAs="oneCell">
    <xdr:from>
      <xdr:col>38</xdr:col>
      <xdr:colOff>220020</xdr:colOff>
      <xdr:row>19</xdr:row>
      <xdr:rowOff>146325</xdr:rowOff>
    </xdr:from>
    <xdr:to>
      <xdr:col>39</xdr:col>
      <xdr:colOff>92415</xdr:colOff>
      <xdr:row>20</xdr:row>
      <xdr:rowOff>97155</xdr:rowOff>
    </xdr:to>
    <mc:AlternateContent xmlns:mc="http://schemas.openxmlformats.org/markup-compatibility/2006">
      <mc:Choice xmlns:xdr14="http://schemas.microsoft.com/office/excel/2010/spreadsheetDrawing" Requires="xdr14">
        <xdr:contentPart xmlns:r="http://schemas.openxmlformats.org/officeDocument/2006/relationships" r:id="rId263">
          <xdr14:nvContentPartPr>
            <xdr14:cNvPr id="470" name="Entrada de lápiz 469">
              <a:extLst>
                <a:ext uri="{FF2B5EF4-FFF2-40B4-BE49-F238E27FC236}">
                  <a16:creationId xmlns:a16="http://schemas.microsoft.com/office/drawing/2014/main" id="{00000000-0008-0000-0000-0000D6010000}"/>
                </a:ext>
              </a:extLst>
            </xdr14:cNvPr>
            <xdr14:cNvContentPartPr/>
          </xdr14:nvContentPartPr>
          <xdr14:nvPr macro=""/>
          <xdr14:xfrm>
            <a:off x="13120370" y="4618990"/>
            <a:ext cx="198120" cy="141605"/>
          </xdr14:xfrm>
        </xdr:contentPart>
      </mc:Choice>
      <mc:Fallback>
        <xdr:pic>
          <xdr:nvPicPr>
            <xdr:cNvPr id="470" name="Entrada de lápiz 469">
              <a:extLst>
                <a:ext uri="{FF2B5EF4-FFF2-40B4-BE49-F238E27FC236}">
                  <a16:creationId xmlns:a16="http://schemas.microsoft.com/office/drawing/2014/main" id="{00000000-0008-0000-0000-0000D6010000}"/>
                </a:ext>
              </a:extLst>
            </xdr:cNvPr>
            <xdr:cNvPicPr/>
          </xdr:nvPicPr>
          <xdr:blipFill>
            <a:blip xmlns:r="http://schemas.openxmlformats.org/officeDocument/2006/relationships" r:embed="rId264"/>
            <a:stretch>
              <a:fillRect/>
            </a:stretch>
          </xdr:blipFill>
          <xdr:spPr>
            <a:xfrm>
              <a:off x="13111711" y="4610095"/>
              <a:ext cx="215092" cy="159039"/>
            </a:xfrm>
            <a:prstGeom prst="rect">
              <a:avLst/>
            </a:prstGeom>
          </xdr:spPr>
        </xdr:pic>
      </mc:Fallback>
    </mc:AlternateContent>
    <xdr:clientData/>
  </xdr:twoCellAnchor>
  <xdr:twoCellAnchor editAs="oneCell">
    <xdr:from>
      <xdr:col>35</xdr:col>
      <xdr:colOff>227055</xdr:colOff>
      <xdr:row>20</xdr:row>
      <xdr:rowOff>93300</xdr:rowOff>
    </xdr:from>
    <xdr:to>
      <xdr:col>35</xdr:col>
      <xdr:colOff>320415</xdr:colOff>
      <xdr:row>22</xdr:row>
      <xdr:rowOff>93045</xdr:rowOff>
    </xdr:to>
    <mc:AlternateContent xmlns:mc="http://schemas.openxmlformats.org/markup-compatibility/2006">
      <mc:Choice xmlns:xdr14="http://schemas.microsoft.com/office/excel/2010/spreadsheetDrawing" Requires="xdr14">
        <xdr:contentPart xmlns:r="http://schemas.openxmlformats.org/officeDocument/2006/relationships" r:id="rId265">
          <xdr14:nvContentPartPr>
            <xdr14:cNvPr id="472" name="Entrada de lápiz 471">
              <a:extLst>
                <a:ext uri="{FF2B5EF4-FFF2-40B4-BE49-F238E27FC236}">
                  <a16:creationId xmlns:a16="http://schemas.microsoft.com/office/drawing/2014/main" id="{00000000-0008-0000-0000-0000D8010000}"/>
                </a:ext>
              </a:extLst>
            </xdr14:cNvPr>
            <xdr14:cNvContentPartPr/>
          </xdr14:nvContentPartPr>
          <xdr14:nvPr macro=""/>
          <xdr14:xfrm>
            <a:off x="12127230" y="4756150"/>
            <a:ext cx="93345" cy="381000"/>
          </xdr14:xfrm>
        </xdr:contentPart>
      </mc:Choice>
      <mc:Fallback>
        <xdr:pic>
          <xdr:nvPicPr>
            <xdr:cNvPr id="472" name="Entrada de lápiz 471">
              <a:extLst>
                <a:ext uri="{FF2B5EF4-FFF2-40B4-BE49-F238E27FC236}">
                  <a16:creationId xmlns:a16="http://schemas.microsoft.com/office/drawing/2014/main" id="{00000000-0008-0000-0000-0000D8010000}"/>
                </a:ext>
              </a:extLst>
            </xdr:cNvPr>
            <xdr:cNvPicPr/>
          </xdr:nvPicPr>
          <xdr:blipFill>
            <a:blip xmlns:r="http://schemas.openxmlformats.org/officeDocument/2006/relationships" r:embed="rId266"/>
            <a:stretch>
              <a:fillRect/>
            </a:stretch>
          </xdr:blipFill>
          <xdr:spPr>
            <a:xfrm>
              <a:off x="12119503" y="4746625"/>
              <a:ext cx="108490" cy="399669"/>
            </a:xfrm>
            <a:prstGeom prst="rect">
              <a:avLst/>
            </a:prstGeom>
          </xdr:spPr>
        </xdr:pic>
      </mc:Fallback>
    </mc:AlternateContent>
    <xdr:clientData/>
  </xdr:twoCellAnchor>
  <xdr:twoCellAnchor editAs="oneCell">
    <xdr:from>
      <xdr:col>35</xdr:col>
      <xdr:colOff>105720</xdr:colOff>
      <xdr:row>19</xdr:row>
      <xdr:rowOff>136800</xdr:rowOff>
    </xdr:from>
    <xdr:to>
      <xdr:col>35</xdr:col>
      <xdr:colOff>322920</xdr:colOff>
      <xdr:row>20</xdr:row>
      <xdr:rowOff>57150</xdr:rowOff>
    </xdr:to>
    <mc:AlternateContent xmlns:mc="http://schemas.openxmlformats.org/markup-compatibility/2006">
      <mc:Choice xmlns:xdr14="http://schemas.microsoft.com/office/excel/2010/spreadsheetDrawing" Requires="xdr14">
        <xdr:contentPart xmlns:r="http://schemas.openxmlformats.org/officeDocument/2006/relationships" r:id="rId267">
          <xdr14:nvContentPartPr>
            <xdr14:cNvPr id="473" name="Entrada de lápiz 472">
              <a:extLst>
                <a:ext uri="{FF2B5EF4-FFF2-40B4-BE49-F238E27FC236}">
                  <a16:creationId xmlns:a16="http://schemas.microsoft.com/office/drawing/2014/main" id="{00000000-0008-0000-0000-0000D9010000}"/>
                </a:ext>
              </a:extLst>
            </xdr14:cNvPr>
            <xdr14:cNvContentPartPr/>
          </xdr14:nvContentPartPr>
          <xdr14:nvPr macro=""/>
          <xdr14:xfrm>
            <a:off x="12005945" y="4609465"/>
            <a:ext cx="217170" cy="111125"/>
          </xdr14:xfrm>
        </xdr:contentPart>
      </mc:Choice>
      <mc:Fallback>
        <xdr:pic>
          <xdr:nvPicPr>
            <xdr:cNvPr id="473" name="Entrada de lápiz 472">
              <a:extLst>
                <a:ext uri="{FF2B5EF4-FFF2-40B4-BE49-F238E27FC236}">
                  <a16:creationId xmlns:a16="http://schemas.microsoft.com/office/drawing/2014/main" id="{00000000-0008-0000-0000-0000D9010000}"/>
                </a:ext>
              </a:extLst>
            </xdr:cNvPr>
            <xdr:cNvPicPr/>
          </xdr:nvPicPr>
          <xdr:blipFill>
            <a:blip xmlns:r="http://schemas.openxmlformats.org/officeDocument/2006/relationships" r:embed="rId268"/>
            <a:stretch>
              <a:fillRect/>
            </a:stretch>
          </xdr:blipFill>
          <xdr:spPr>
            <a:xfrm>
              <a:off x="11997258" y="4599436"/>
              <a:ext cx="234196" cy="130782"/>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267952</xdr:colOff>
      <xdr:row>16</xdr:row>
      <xdr:rowOff>129701</xdr:rowOff>
    </xdr:from>
    <xdr:to>
      <xdr:col>29</xdr:col>
      <xdr:colOff>209508</xdr:colOff>
      <xdr:row>18</xdr:row>
      <xdr:rowOff>20570</xdr:rowOff>
    </xdr:to>
    <xdr:pic>
      <xdr:nvPicPr>
        <xdr:cNvPr id="57" name="Imagen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198600" y="3225165"/>
          <a:ext cx="237490" cy="271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109904</xdr:colOff>
      <xdr:row>17</xdr:row>
      <xdr:rowOff>0</xdr:rowOff>
    </xdr:from>
    <xdr:to>
      <xdr:col>44</xdr:col>
      <xdr:colOff>381293</xdr:colOff>
      <xdr:row>18</xdr:row>
      <xdr:rowOff>56896</xdr:rowOff>
    </xdr:to>
    <xdr:pic>
      <xdr:nvPicPr>
        <xdr:cNvPr id="58" name="Imagen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046825" y="3286125"/>
          <a:ext cx="271145" cy="24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44</xdr:col>
      <xdr:colOff>104190</xdr:colOff>
      <xdr:row>28</xdr:row>
      <xdr:rowOff>36635</xdr:rowOff>
    </xdr:from>
    <xdr:ext cx="273294" cy="247689"/>
    <xdr:pic>
      <xdr:nvPicPr>
        <xdr:cNvPr id="59" name="Imagen 58">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041110" y="5417820"/>
          <a:ext cx="273050" cy="24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28</xdr:col>
      <xdr:colOff>279477</xdr:colOff>
      <xdr:row>27</xdr:row>
      <xdr:rowOff>88808</xdr:rowOff>
    </xdr:from>
    <xdr:to>
      <xdr:col>29</xdr:col>
      <xdr:colOff>226748</xdr:colOff>
      <xdr:row>28</xdr:row>
      <xdr:rowOff>172375</xdr:rowOff>
    </xdr:to>
    <xdr:pic>
      <xdr:nvPicPr>
        <xdr:cNvPr id="60" name="Imagen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210665" y="5279390"/>
          <a:ext cx="243205"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55837</xdr:colOff>
      <xdr:row>34</xdr:row>
      <xdr:rowOff>117239</xdr:rowOff>
    </xdr:from>
    <xdr:to>
      <xdr:col>30</xdr:col>
      <xdr:colOff>16273</xdr:colOff>
      <xdr:row>36</xdr:row>
      <xdr:rowOff>21442</xdr:rowOff>
    </xdr:to>
    <xdr:pic>
      <xdr:nvPicPr>
        <xdr:cNvPr id="62" name="Imagen 61">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282420" y="6641465"/>
          <a:ext cx="271780" cy="285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45</xdr:col>
      <xdr:colOff>213102</xdr:colOff>
      <xdr:row>34</xdr:row>
      <xdr:rowOff>145803</xdr:rowOff>
    </xdr:from>
    <xdr:ext cx="273294" cy="255309"/>
    <xdr:pic>
      <xdr:nvPicPr>
        <xdr:cNvPr id="63" name="Imagen 62">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535140" y="6670040"/>
          <a:ext cx="273050" cy="2552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44</xdr:col>
      <xdr:colOff>729361</xdr:colOff>
      <xdr:row>30</xdr:row>
      <xdr:rowOff>8180</xdr:rowOff>
    </xdr:from>
    <xdr:to>
      <xdr:col>45</xdr:col>
      <xdr:colOff>322986</xdr:colOff>
      <xdr:row>31</xdr:row>
      <xdr:rowOff>155012</xdr:rowOff>
    </xdr:to>
    <xdr:pic>
      <xdr:nvPicPr>
        <xdr:cNvPr id="64" name="Imagen 63">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9322415" y="5770245"/>
          <a:ext cx="322580" cy="337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29</xdr:col>
      <xdr:colOff>70491</xdr:colOff>
      <xdr:row>45</xdr:row>
      <xdr:rowOff>139221</xdr:rowOff>
    </xdr:from>
    <xdr:ext cx="269484" cy="293409"/>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297660" y="8759190"/>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184654</xdr:colOff>
      <xdr:row>45</xdr:row>
      <xdr:rowOff>154719</xdr:rowOff>
    </xdr:from>
    <xdr:ext cx="273294" cy="255309"/>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506565" y="8774430"/>
          <a:ext cx="273685" cy="2552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117409</xdr:colOff>
      <xdr:row>57</xdr:row>
      <xdr:rowOff>82790</xdr:rowOff>
    </xdr:from>
    <xdr:ext cx="269484" cy="285789"/>
    <xdr:pic>
      <xdr:nvPicPr>
        <xdr:cNvPr id="4" name="Imagen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344015" y="10988675"/>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219329</xdr:colOff>
      <xdr:row>58</xdr:row>
      <xdr:rowOff>102764</xdr:rowOff>
    </xdr:from>
    <xdr:ext cx="273294" cy="247689"/>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541490" y="11198860"/>
          <a:ext cx="273050" cy="24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29</xdr:col>
      <xdr:colOff>217027</xdr:colOff>
      <xdr:row>70</xdr:row>
      <xdr:rowOff>60237</xdr:rowOff>
    </xdr:from>
    <xdr:ext cx="269484" cy="285789"/>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443710" y="13411835"/>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44</xdr:col>
      <xdr:colOff>45143</xdr:colOff>
      <xdr:row>20</xdr:row>
      <xdr:rowOff>58387</xdr:rowOff>
    </xdr:from>
    <xdr:to>
      <xdr:col>44</xdr:col>
      <xdr:colOff>362821</xdr:colOff>
      <xdr:row>22</xdr:row>
      <xdr:rowOff>53857</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8982055" y="3915410"/>
          <a:ext cx="317500" cy="376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30</xdr:col>
      <xdr:colOff>86238</xdr:colOff>
      <xdr:row>76</xdr:row>
      <xdr:rowOff>22539</xdr:rowOff>
    </xdr:from>
    <xdr:ext cx="269484" cy="285789"/>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24050" y="14517370"/>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40664</xdr:colOff>
      <xdr:row>86</xdr:row>
      <xdr:rowOff>97431</xdr:rowOff>
    </xdr:from>
    <xdr:ext cx="269484" cy="293409"/>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578965" y="16497300"/>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88436</xdr:colOff>
      <xdr:row>96</xdr:row>
      <xdr:rowOff>180745</xdr:rowOff>
    </xdr:from>
    <xdr:ext cx="269484" cy="293409"/>
    <xdr:pic>
      <xdr:nvPicPr>
        <xdr:cNvPr id="11" name="Imagen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26590" y="18470245"/>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39</xdr:col>
      <xdr:colOff>232558</xdr:colOff>
      <xdr:row>117</xdr:row>
      <xdr:rowOff>84918</xdr:rowOff>
    </xdr:from>
    <xdr:to>
      <xdr:col>39</xdr:col>
      <xdr:colOff>244348</xdr:colOff>
      <xdr:row>117</xdr:row>
      <xdr:rowOff>92898</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2" name="Entrada de lápiz 11">
              <a:extLst>
                <a:ext uri="{FF2B5EF4-FFF2-40B4-BE49-F238E27FC236}">
                  <a16:creationId xmlns:a16="http://schemas.microsoft.com/office/drawing/2014/main" id="{00000000-0008-0000-0100-00000C000000}"/>
                </a:ext>
              </a:extLst>
            </xdr14:cNvPr>
            <xdr14:cNvContentPartPr/>
          </xdr14:nvContentPartPr>
          <xdr14:nvPr macro=""/>
          <xdr14:xfrm>
            <a:off x="17733010" y="22374860"/>
            <a:ext cx="11430" cy="8255"/>
          </xdr14:xfrm>
        </xdr:contentPart>
      </mc:Choice>
      <mc:Fallback>
        <xdr:pic>
          <xdr:nvPicPr>
            <xdr:cNvPr id="12" name="Entrada de lápiz 11">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4"/>
            <a:stretch>
              <a:fillRect/>
            </a:stretch>
          </xdr:blipFill>
          <xdr:spPr>
            <a:xfrm>
              <a:off x="17447260" y="22168485"/>
              <a:ext cx="571500" cy="412750"/>
            </a:xfrm>
            <a:prstGeom prst="rect">
              <a:avLst/>
            </a:prstGeom>
          </xdr:spPr>
        </xdr:pic>
      </mc:Fallback>
    </mc:AlternateContent>
    <xdr:clientData/>
  </xdr:twoCellAnchor>
  <xdr:twoCellAnchor editAs="oneCell">
    <xdr:from>
      <xdr:col>41</xdr:col>
      <xdr:colOff>58734</xdr:colOff>
      <xdr:row>121</xdr:row>
      <xdr:rowOff>91306</xdr:rowOff>
    </xdr:from>
    <xdr:to>
      <xdr:col>41</xdr:col>
      <xdr:colOff>58734</xdr:colOff>
      <xdr:row>121</xdr:row>
      <xdr:rowOff>112186</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94" name="Entrada de lápiz 93">
              <a:extLst>
                <a:ext uri="{FF2B5EF4-FFF2-40B4-BE49-F238E27FC236}">
                  <a16:creationId xmlns:a16="http://schemas.microsoft.com/office/drawing/2014/main" id="{00000000-0008-0000-0100-00005E000000}"/>
                </a:ext>
              </a:extLst>
            </xdr14:cNvPr>
            <xdr14:cNvContentPartPr/>
          </xdr14:nvContentPartPr>
          <xdr14:nvPr macro=""/>
          <xdr14:xfrm>
            <a:off x="18143855" y="23143210"/>
            <a:ext cx="0" cy="20955"/>
          </xdr14:xfrm>
        </xdr:contentPart>
      </mc:Choice>
      <mc:Fallback>
        <xdr:pic>
          <xdr:nvPicPr>
            <xdr:cNvPr id="94" name="Entrada de lápiz 93">
              <a:extLst>
                <a:ext uri="{FF2B5EF4-FFF2-40B4-BE49-F238E27FC236}">
                  <a16:creationId xmlns:a16="http://schemas.microsoft.com/office/drawing/2014/main" id="{00000000-0008-0000-0100-00005E000000}"/>
                </a:ext>
              </a:extLst>
            </xdr:cNvPr>
            <xdr:cNvPicPr/>
          </xdr:nvPicPr>
          <xdr:blipFill>
            <a:blip xmlns:r="http://schemas.openxmlformats.org/officeDocument/2006/relationships" r:embed="rId6"/>
            <a:stretch>
              <a:fillRect/>
            </a:stretch>
          </xdr:blipFill>
          <xdr:spPr>
            <a:xfrm>
              <a:off x="18143855" y="23141464"/>
              <a:ext cx="0" cy="24448"/>
            </a:xfrm>
            <a:prstGeom prst="rect">
              <a:avLst/>
            </a:prstGeom>
          </xdr:spPr>
        </xdr:pic>
      </mc:Fallback>
    </mc:AlternateContent>
    <xdr:clientData/>
  </xdr:twoCellAnchor>
  <xdr:twoCellAnchor editAs="oneCell">
    <xdr:from>
      <xdr:col>46</xdr:col>
      <xdr:colOff>110354</xdr:colOff>
      <xdr:row>121</xdr:row>
      <xdr:rowOff>25426</xdr:rowOff>
    </xdr:from>
    <xdr:to>
      <xdr:col>46</xdr:col>
      <xdr:colOff>111794</xdr:colOff>
      <xdr:row>121</xdr:row>
      <xdr:rowOff>25426</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100" name="Entrada de lápiz 99">
              <a:extLst>
                <a:ext uri="{FF2B5EF4-FFF2-40B4-BE49-F238E27FC236}">
                  <a16:creationId xmlns:a16="http://schemas.microsoft.com/office/drawing/2014/main" id="{00000000-0008-0000-0100-000064000000}"/>
                </a:ext>
              </a:extLst>
            </xdr14:cNvPr>
            <xdr14:cNvContentPartPr/>
          </xdr14:nvContentPartPr>
          <xdr14:nvPr macro=""/>
          <xdr14:xfrm>
            <a:off x="19869150" y="23077805"/>
            <a:ext cx="1905" cy="0"/>
          </xdr14:xfrm>
        </xdr:contentPart>
      </mc:Choice>
      <mc:Fallback>
        <xdr:pic>
          <xdr:nvPicPr>
            <xdr:cNvPr id="100" name="Entrada de lápiz 99">
              <a:extLst>
                <a:ext uri="{FF2B5EF4-FFF2-40B4-BE49-F238E27FC236}">
                  <a16:creationId xmlns:a16="http://schemas.microsoft.com/office/drawing/2014/main" id="{00000000-0008-0000-0100-000064000000}"/>
                </a:ext>
              </a:extLst>
            </xdr:cNvPr>
            <xdr:cNvPicPr/>
          </xdr:nvPicPr>
          <xdr:blipFill>
            <a:blip xmlns:r="http://schemas.openxmlformats.org/officeDocument/2006/relationships" r:embed="rId8"/>
            <a:stretch>
              <a:fillRect/>
            </a:stretch>
          </xdr:blipFill>
          <xdr:spPr>
            <a:xfrm>
              <a:off x="19868388" y="23077805"/>
              <a:ext cx="3429" cy="0"/>
            </a:xfrm>
            <a:prstGeom prst="rect">
              <a:avLst/>
            </a:prstGeom>
          </xdr:spPr>
        </xdr:pic>
      </mc:Fallback>
    </mc:AlternateContent>
    <xdr:clientData/>
  </xdr:twoCellAnchor>
  <xdr:twoCellAnchor editAs="oneCell">
    <xdr:from>
      <xdr:col>43</xdr:col>
      <xdr:colOff>355300</xdr:colOff>
      <xdr:row>121</xdr:row>
      <xdr:rowOff>19666</xdr:rowOff>
    </xdr:from>
    <xdr:to>
      <xdr:col>44</xdr:col>
      <xdr:colOff>3570</xdr:colOff>
      <xdr:row>121</xdr:row>
      <xdr:rowOff>19666</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112" name="Entrada de lápiz 111">
              <a:extLst>
                <a:ext uri="{FF2B5EF4-FFF2-40B4-BE49-F238E27FC236}">
                  <a16:creationId xmlns:a16="http://schemas.microsoft.com/office/drawing/2014/main" id="{00000000-0008-0000-0100-000070000000}"/>
                </a:ext>
              </a:extLst>
            </xdr14:cNvPr>
            <xdr14:cNvContentPartPr/>
          </xdr14:nvContentPartPr>
          <xdr14:nvPr macro=""/>
          <xdr14:xfrm>
            <a:off x="18936970" y="23071455"/>
            <a:ext cx="3175" cy="0"/>
          </xdr14:xfrm>
        </xdr:contentPart>
      </mc:Choice>
      <mc:Fallback>
        <xdr:pic>
          <xdr:nvPicPr>
            <xdr:cNvPr id="112" name="Entrada de lápiz 111">
              <a:extLst>
                <a:ext uri="{FF2B5EF4-FFF2-40B4-BE49-F238E27FC236}">
                  <a16:creationId xmlns:a16="http://schemas.microsoft.com/office/drawing/2014/main" id="{00000000-0008-0000-0100-000070000000}"/>
                </a:ext>
              </a:extLst>
            </xdr:cNvPr>
            <xdr:cNvPicPr/>
          </xdr:nvPicPr>
          <xdr:blipFill>
            <a:blip xmlns:r="http://schemas.openxmlformats.org/officeDocument/2006/relationships" r:embed="rId10"/>
            <a:stretch>
              <a:fillRect/>
            </a:stretch>
          </xdr:blipFill>
          <xdr:spPr>
            <a:xfrm>
              <a:off x="18854420" y="23071455"/>
              <a:ext cx="168275" cy="0"/>
            </a:xfrm>
            <a:prstGeom prst="rect">
              <a:avLst/>
            </a:prstGeom>
          </xdr:spPr>
        </xdr:pic>
      </mc:Fallback>
    </mc:AlternateContent>
    <xdr:clientData/>
  </xdr:twoCellAnchor>
  <xdr:twoCellAnchor editAs="oneCell">
    <xdr:from>
      <xdr:col>43</xdr:col>
      <xdr:colOff>426940</xdr:colOff>
      <xdr:row>117</xdr:row>
      <xdr:rowOff>58638</xdr:rowOff>
    </xdr:from>
    <xdr:to>
      <xdr:col>44</xdr:col>
      <xdr:colOff>16513</xdr:colOff>
      <xdr:row>117</xdr:row>
      <xdr:rowOff>59868</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117" name="Entrada de lápiz 116">
              <a:extLst>
                <a:ext uri="{FF2B5EF4-FFF2-40B4-BE49-F238E27FC236}">
                  <a16:creationId xmlns:a16="http://schemas.microsoft.com/office/drawing/2014/main" id="{00000000-0008-0000-0100-000075000000}"/>
                </a:ext>
              </a:extLst>
            </xdr14:cNvPr>
            <xdr14:cNvContentPartPr/>
          </xdr14:nvContentPartPr>
          <xdr14:nvPr macro=""/>
          <xdr14:xfrm>
            <a:off x="18936970" y="22348825"/>
            <a:ext cx="16510" cy="1270"/>
          </xdr14:xfrm>
        </xdr:contentPart>
      </mc:Choice>
      <mc:Fallback>
        <xdr:pic>
          <xdr:nvPicPr>
            <xdr:cNvPr id="117" name="Entrada de lápiz 116">
              <a:extLst>
                <a:ext uri="{FF2B5EF4-FFF2-40B4-BE49-F238E27FC236}">
                  <a16:creationId xmlns:a16="http://schemas.microsoft.com/office/drawing/2014/main" id="{00000000-0008-0000-0100-000075000000}"/>
                </a:ext>
              </a:extLst>
            </xdr:cNvPr>
            <xdr:cNvPicPr/>
          </xdr:nvPicPr>
          <xdr:blipFill>
            <a:blip xmlns:r="http://schemas.openxmlformats.org/officeDocument/2006/relationships" r:embed="rId12"/>
            <a:stretch>
              <a:fillRect/>
            </a:stretch>
          </xdr:blipFill>
          <xdr:spPr>
            <a:xfrm>
              <a:off x="18930366" y="22342221"/>
              <a:ext cx="29718" cy="14478"/>
            </a:xfrm>
            <a:prstGeom prst="rect">
              <a:avLst/>
            </a:prstGeom>
          </xdr:spPr>
        </xdr:pic>
      </mc:Fallback>
    </mc:AlternateContent>
    <xdr:clientData/>
  </xdr:twoCellAnchor>
  <xdr:twoCellAnchor editAs="oneCell">
    <xdr:from>
      <xdr:col>46</xdr:col>
      <xdr:colOff>332291</xdr:colOff>
      <xdr:row>117</xdr:row>
      <xdr:rowOff>128109</xdr:rowOff>
    </xdr:from>
    <xdr:to>
      <xdr:col>47</xdr:col>
      <xdr:colOff>0</xdr:colOff>
      <xdr:row>117</xdr:row>
      <xdr:rowOff>136749</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137" name="Entrada de lápiz 136">
              <a:extLst>
                <a:ext uri="{FF2B5EF4-FFF2-40B4-BE49-F238E27FC236}">
                  <a16:creationId xmlns:a16="http://schemas.microsoft.com/office/drawing/2014/main" id="{00000000-0008-0000-0100-000089000000}"/>
                </a:ext>
              </a:extLst>
            </xdr14:cNvPr>
            <xdr14:cNvContentPartPr/>
          </xdr14:nvContentPartPr>
          <xdr14:nvPr macro=""/>
          <xdr14:xfrm>
            <a:off x="20091400" y="22418040"/>
            <a:ext cx="1270" cy="8890"/>
          </xdr14:xfrm>
        </xdr:contentPart>
      </mc:Choice>
      <mc:Fallback>
        <xdr:pic>
          <xdr:nvPicPr>
            <xdr:cNvPr id="137" name="Entrada de lápiz 136">
              <a:extLst>
                <a:ext uri="{FF2B5EF4-FFF2-40B4-BE49-F238E27FC236}">
                  <a16:creationId xmlns:a16="http://schemas.microsoft.com/office/drawing/2014/main" id="{00000000-0008-0000-0100-000089000000}"/>
                </a:ext>
              </a:extLst>
            </xdr:cNvPr>
            <xdr:cNvPicPr/>
          </xdr:nvPicPr>
          <xdr:blipFill>
            <a:blip xmlns:r="http://schemas.openxmlformats.org/officeDocument/2006/relationships" r:embed="rId14"/>
            <a:stretch>
              <a:fillRect/>
            </a:stretch>
          </xdr:blipFill>
          <xdr:spPr>
            <a:xfrm>
              <a:off x="20088648" y="22408409"/>
              <a:ext cx="6773" cy="28152"/>
            </a:xfrm>
            <a:prstGeom prst="rect">
              <a:avLst/>
            </a:prstGeom>
          </xdr:spPr>
        </xdr:pic>
      </mc:Fallback>
    </mc:AlternateContent>
    <xdr:clientData/>
  </xdr:twoCellAnchor>
  <xdr:twoCellAnchor editAs="oneCell">
    <xdr:from>
      <xdr:col>50</xdr:col>
      <xdr:colOff>114369</xdr:colOff>
      <xdr:row>117</xdr:row>
      <xdr:rowOff>114789</xdr:rowOff>
    </xdr:from>
    <xdr:to>
      <xdr:col>50</xdr:col>
      <xdr:colOff>134649</xdr:colOff>
      <xdr:row>117</xdr:row>
      <xdr:rowOff>133419</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179" name="Entrada de lápiz 178">
              <a:extLst>
                <a:ext uri="{FF2B5EF4-FFF2-40B4-BE49-F238E27FC236}">
                  <a16:creationId xmlns:a16="http://schemas.microsoft.com/office/drawing/2014/main" id="{00000000-0008-0000-0100-0000B3000000}"/>
                </a:ext>
              </a:extLst>
            </xdr14:cNvPr>
            <xdr14:cNvContentPartPr/>
          </xdr14:nvContentPartPr>
          <xdr14:nvPr macro=""/>
          <xdr14:xfrm>
            <a:off x="21295360" y="22404705"/>
            <a:ext cx="20320" cy="19050"/>
          </xdr14:xfrm>
        </xdr:contentPart>
      </mc:Choice>
      <mc:Fallback>
        <xdr:pic>
          <xdr:nvPicPr>
            <xdr:cNvPr id="179" name="Entrada de lápiz 178">
              <a:extLst>
                <a:ext uri="{FF2B5EF4-FFF2-40B4-BE49-F238E27FC236}">
                  <a16:creationId xmlns:a16="http://schemas.microsoft.com/office/drawing/2014/main" id="{00000000-0008-0000-0100-0000B3000000}"/>
                </a:ext>
              </a:extLst>
            </xdr:cNvPr>
            <xdr:cNvPicPr/>
          </xdr:nvPicPr>
          <xdr:blipFill>
            <a:blip xmlns:r="http://schemas.openxmlformats.org/officeDocument/2006/relationships" r:embed="rId16"/>
            <a:stretch>
              <a:fillRect/>
            </a:stretch>
          </xdr:blipFill>
          <xdr:spPr>
            <a:xfrm>
              <a:off x="21257623" y="22379940"/>
              <a:ext cx="95794" cy="68580"/>
            </a:xfrm>
            <a:prstGeom prst="rect">
              <a:avLst/>
            </a:prstGeom>
          </xdr:spPr>
        </xdr:pic>
      </mc:Fallback>
    </mc:AlternateContent>
    <xdr:clientData/>
  </xdr:twoCellAnchor>
  <xdr:oneCellAnchor>
    <xdr:from>
      <xdr:col>52</xdr:col>
      <xdr:colOff>267952</xdr:colOff>
      <xdr:row>1</xdr:row>
      <xdr:rowOff>129701</xdr:rowOff>
    </xdr:from>
    <xdr:ext cx="253098" cy="264835"/>
    <xdr:pic>
      <xdr:nvPicPr>
        <xdr:cNvPr id="207" name="Imagen 206">
          <a:extLst>
            <a:ext uri="{FF2B5EF4-FFF2-40B4-BE49-F238E27FC236}">
              <a16:creationId xmlns:a16="http://schemas.microsoft.com/office/drawing/2014/main" id="{00000000-0008-0000-01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211030" y="320040"/>
          <a:ext cx="253365" cy="2647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46</xdr:col>
      <xdr:colOff>334906</xdr:colOff>
      <xdr:row>118</xdr:row>
      <xdr:rowOff>151665</xdr:rowOff>
    </xdr:from>
    <xdr:to>
      <xdr:col>50</xdr:col>
      <xdr:colOff>322556</xdr:colOff>
      <xdr:row>123</xdr:row>
      <xdr:rowOff>98567</xdr:rowOff>
    </xdr:to>
    <xdr:pic>
      <xdr:nvPicPr>
        <xdr:cNvPr id="208" name="Imagen 207">
          <a:extLst>
            <a:ext uri="{FF2B5EF4-FFF2-40B4-BE49-F238E27FC236}">
              <a16:creationId xmlns:a16="http://schemas.microsoft.com/office/drawing/2014/main" id="{00000000-0008-0000-0100-0000D0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20092670" y="22632035"/>
          <a:ext cx="1410335" cy="1109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102941</xdr:colOff>
      <xdr:row>119</xdr:row>
      <xdr:rowOff>43962</xdr:rowOff>
    </xdr:from>
    <xdr:to>
      <xdr:col>45</xdr:col>
      <xdr:colOff>169511</xdr:colOff>
      <xdr:row>123</xdr:row>
      <xdr:rowOff>16360</xdr:rowOff>
    </xdr:to>
    <xdr:pic>
      <xdr:nvPicPr>
        <xdr:cNvPr id="209" name="Imagen 208">
          <a:extLst>
            <a:ext uri="{FF2B5EF4-FFF2-40B4-BE49-F238E27FC236}">
              <a16:creationId xmlns:a16="http://schemas.microsoft.com/office/drawing/2014/main" id="{00000000-0008-0000-0100-0000D1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18188305" y="22715220"/>
          <a:ext cx="1303020" cy="943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45</xdr:col>
      <xdr:colOff>92867</xdr:colOff>
      <xdr:row>70</xdr:row>
      <xdr:rowOff>142915</xdr:rowOff>
    </xdr:from>
    <xdr:ext cx="273294" cy="255309"/>
    <xdr:pic>
      <xdr:nvPicPr>
        <xdr:cNvPr id="210" name="Imagen 209">
          <a:extLst>
            <a:ext uri="{FF2B5EF4-FFF2-40B4-BE49-F238E27FC236}">
              <a16:creationId xmlns:a16="http://schemas.microsoft.com/office/drawing/2014/main" id="{00000000-0008-0000-01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415125" y="13495020"/>
          <a:ext cx="273050" cy="2552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12416</xdr:colOff>
      <xdr:row>81</xdr:row>
      <xdr:rowOff>68767</xdr:rowOff>
    </xdr:from>
    <xdr:ext cx="273294" cy="247689"/>
    <xdr:pic>
      <xdr:nvPicPr>
        <xdr:cNvPr id="211" name="Imagen 210">
          <a:extLst>
            <a:ext uri="{FF2B5EF4-FFF2-40B4-BE49-F238E27FC236}">
              <a16:creationId xmlns:a16="http://schemas.microsoft.com/office/drawing/2014/main" id="{00000000-0008-0000-01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334480" y="15516225"/>
          <a:ext cx="273050" cy="24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57</xdr:col>
      <xdr:colOff>287893</xdr:colOff>
      <xdr:row>70</xdr:row>
      <xdr:rowOff>93458</xdr:rowOff>
    </xdr:from>
    <xdr:to>
      <xdr:col>65</xdr:col>
      <xdr:colOff>251310</xdr:colOff>
      <xdr:row>77</xdr:row>
      <xdr:rowOff>172037</xdr:rowOff>
    </xdr:to>
    <xdr:pic>
      <xdr:nvPicPr>
        <xdr:cNvPr id="212" name="Imagen 211">
          <a:extLst>
            <a:ext uri="{FF2B5EF4-FFF2-40B4-BE49-F238E27FC236}">
              <a16:creationId xmlns:a16="http://schemas.microsoft.com/office/drawing/2014/main" id="{00000000-0008-0000-0100-0000D4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23926800" y="13445490"/>
          <a:ext cx="3141345" cy="1411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47</xdr:col>
      <xdr:colOff>0</xdr:colOff>
      <xdr:row>87</xdr:row>
      <xdr:rowOff>0</xdr:rowOff>
    </xdr:from>
    <xdr:ext cx="273294" cy="247689"/>
    <xdr:pic>
      <xdr:nvPicPr>
        <xdr:cNvPr id="213" name="Imagen 212">
          <a:extLst>
            <a:ext uri="{FF2B5EF4-FFF2-40B4-BE49-F238E27FC236}">
              <a16:creationId xmlns:a16="http://schemas.microsoft.com/office/drawing/2014/main" id="{00000000-0008-0000-01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0092670" y="16590645"/>
          <a:ext cx="273050" cy="24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141629</xdr:colOff>
      <xdr:row>107</xdr:row>
      <xdr:rowOff>72162</xdr:rowOff>
    </xdr:from>
    <xdr:ext cx="269484" cy="285789"/>
    <xdr:pic>
      <xdr:nvPicPr>
        <xdr:cNvPr id="214" name="Imagen 213">
          <a:extLst>
            <a:ext uri="{FF2B5EF4-FFF2-40B4-BE49-F238E27FC236}">
              <a16:creationId xmlns:a16="http://schemas.microsoft.com/office/drawing/2014/main" id="{00000000-0008-0000-01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79930" y="20457160"/>
          <a:ext cx="269240"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44181</xdr:colOff>
      <xdr:row>117</xdr:row>
      <xdr:rowOff>103376</xdr:rowOff>
    </xdr:from>
    <xdr:ext cx="269484" cy="293409"/>
    <xdr:pic>
      <xdr:nvPicPr>
        <xdr:cNvPr id="215" name="Imagen 214">
          <a:extLst>
            <a:ext uri="{FF2B5EF4-FFF2-40B4-BE49-F238E27FC236}">
              <a16:creationId xmlns:a16="http://schemas.microsoft.com/office/drawing/2014/main" id="{00000000-0008-0000-01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582140" y="22393275"/>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30</xdr:col>
      <xdr:colOff>104995</xdr:colOff>
      <xdr:row>128</xdr:row>
      <xdr:rowOff>47988</xdr:rowOff>
    </xdr:from>
    <xdr:ext cx="269484" cy="285789"/>
    <xdr:pic>
      <xdr:nvPicPr>
        <xdr:cNvPr id="216" name="Imagen 215">
          <a:extLst>
            <a:ext uri="{FF2B5EF4-FFF2-40B4-BE49-F238E27FC236}">
              <a16:creationId xmlns:a16="http://schemas.microsoft.com/office/drawing/2014/main" id="{00000000-0008-0000-01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43100" y="24643080"/>
          <a:ext cx="269240"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61</xdr:col>
      <xdr:colOff>157033</xdr:colOff>
      <xdr:row>86</xdr:row>
      <xdr:rowOff>183036</xdr:rowOff>
    </xdr:from>
    <xdr:ext cx="269484" cy="293253"/>
    <xdr:pic>
      <xdr:nvPicPr>
        <xdr:cNvPr id="217" name="Imagen 216">
          <a:extLst>
            <a:ext uri="{FF2B5EF4-FFF2-40B4-BE49-F238E27FC236}">
              <a16:creationId xmlns:a16="http://schemas.microsoft.com/office/drawing/2014/main" id="{00000000-0008-0000-01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5537160" y="16583025"/>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47</xdr:col>
      <xdr:colOff>0</xdr:colOff>
      <xdr:row>97</xdr:row>
      <xdr:rowOff>0</xdr:rowOff>
    </xdr:from>
    <xdr:ext cx="273294" cy="247689"/>
    <xdr:pic>
      <xdr:nvPicPr>
        <xdr:cNvPr id="221" name="Imagen 220">
          <a:extLst>
            <a:ext uri="{FF2B5EF4-FFF2-40B4-BE49-F238E27FC236}">
              <a16:creationId xmlns:a16="http://schemas.microsoft.com/office/drawing/2014/main" id="{00000000-0008-0000-0100-0000D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0092670" y="18480405"/>
          <a:ext cx="273050" cy="24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48</xdr:col>
      <xdr:colOff>20075</xdr:colOff>
      <xdr:row>106</xdr:row>
      <xdr:rowOff>109904</xdr:rowOff>
    </xdr:from>
    <xdr:ext cx="269484" cy="293409"/>
    <xdr:pic>
      <xdr:nvPicPr>
        <xdr:cNvPr id="222" name="Imagen 221">
          <a:extLst>
            <a:ext uri="{FF2B5EF4-FFF2-40B4-BE49-F238E27FC236}">
              <a16:creationId xmlns:a16="http://schemas.microsoft.com/office/drawing/2014/main" id="{00000000-0008-0000-01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0445730" y="20304760"/>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70491</xdr:colOff>
      <xdr:row>126</xdr:row>
      <xdr:rowOff>139221</xdr:rowOff>
    </xdr:from>
    <xdr:ext cx="269484" cy="293409"/>
    <xdr:pic>
      <xdr:nvPicPr>
        <xdr:cNvPr id="223" name="Imagen 222">
          <a:extLst>
            <a:ext uri="{FF2B5EF4-FFF2-40B4-BE49-F238E27FC236}">
              <a16:creationId xmlns:a16="http://schemas.microsoft.com/office/drawing/2014/main" id="{00000000-0008-0000-01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9392900" y="24353520"/>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53158</xdr:colOff>
      <xdr:row>163</xdr:row>
      <xdr:rowOff>58192</xdr:rowOff>
    </xdr:from>
    <xdr:ext cx="269484" cy="278169"/>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266170" y="31901765"/>
          <a:ext cx="269875" cy="2781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77833</xdr:colOff>
      <xdr:row>165</xdr:row>
      <xdr:rowOff>0</xdr:rowOff>
    </xdr:from>
    <xdr:ext cx="269484" cy="278169"/>
    <xdr:pic>
      <xdr:nvPicPr>
        <xdr:cNvPr id="14" name="Imagen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170785" y="32194500"/>
          <a:ext cx="269240" cy="2781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38</xdr:col>
      <xdr:colOff>111851</xdr:colOff>
      <xdr:row>165</xdr:row>
      <xdr:rowOff>0</xdr:rowOff>
    </xdr:from>
    <xdr:ext cx="269484" cy="278169"/>
    <xdr:pic>
      <xdr:nvPicPr>
        <xdr:cNvPr id="15" name="Imagen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205325" y="32194500"/>
          <a:ext cx="269240" cy="2781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109408</xdr:colOff>
      <xdr:row>176</xdr:row>
      <xdr:rowOff>17846</xdr:rowOff>
    </xdr:from>
    <xdr:ext cx="269484" cy="285789"/>
    <xdr:pic>
      <xdr:nvPicPr>
        <xdr:cNvPr id="16" name="Imagen 1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322685" y="34210625"/>
          <a:ext cx="269240"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42726</xdr:colOff>
      <xdr:row>183</xdr:row>
      <xdr:rowOff>68035</xdr:rowOff>
    </xdr:from>
    <xdr:ext cx="269484" cy="285789"/>
    <xdr:pic>
      <xdr:nvPicPr>
        <xdr:cNvPr id="17" name="Imagen 16">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802735" y="35594290"/>
          <a:ext cx="269240"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17</xdr:col>
      <xdr:colOff>58402</xdr:colOff>
      <xdr:row>9</xdr:row>
      <xdr:rowOff>106841</xdr:rowOff>
    </xdr:from>
    <xdr:to>
      <xdr:col>17</xdr:col>
      <xdr:colOff>289520</xdr:colOff>
      <xdr:row>10</xdr:row>
      <xdr:rowOff>171065</xdr:rowOff>
    </xdr:to>
    <xdr:pic>
      <xdr:nvPicPr>
        <xdr:cNvPr id="3" name="Imagen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74165" y="2259965"/>
          <a:ext cx="231140" cy="254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315577</xdr:colOff>
      <xdr:row>9</xdr:row>
      <xdr:rowOff>167801</xdr:rowOff>
    </xdr:from>
    <xdr:to>
      <xdr:col>27</xdr:col>
      <xdr:colOff>249515</xdr:colOff>
      <xdr:row>11</xdr:row>
      <xdr:rowOff>54860</xdr:rowOff>
    </xdr:to>
    <xdr:pic>
      <xdr:nvPicPr>
        <xdr:cNvPr id="5" name="Imagen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648555" y="2320925"/>
          <a:ext cx="259715" cy="267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58402</xdr:colOff>
      <xdr:row>21</xdr:row>
      <xdr:rowOff>24926</xdr:rowOff>
    </xdr:from>
    <xdr:to>
      <xdr:col>17</xdr:col>
      <xdr:colOff>285710</xdr:colOff>
      <xdr:row>22</xdr:row>
      <xdr:rowOff>54860</xdr:rowOff>
    </xdr:to>
    <xdr:pic>
      <xdr:nvPicPr>
        <xdr:cNvPr id="6" name="Imagen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274165" y="4606925"/>
          <a:ext cx="227330" cy="220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27</xdr:col>
      <xdr:colOff>41257</xdr:colOff>
      <xdr:row>21</xdr:row>
      <xdr:rowOff>47786</xdr:rowOff>
    </xdr:from>
    <xdr:ext cx="261598" cy="256629"/>
    <xdr:pic>
      <xdr:nvPicPr>
        <xdr:cNvPr id="7" name="Imagen 6">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699990" y="4629785"/>
          <a:ext cx="261620" cy="2565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17</xdr:col>
      <xdr:colOff>86977</xdr:colOff>
      <xdr:row>31</xdr:row>
      <xdr:rowOff>57311</xdr:rowOff>
    </xdr:from>
    <xdr:to>
      <xdr:col>17</xdr:col>
      <xdr:colOff>325715</xdr:colOff>
      <xdr:row>32</xdr:row>
      <xdr:rowOff>54860</xdr:rowOff>
    </xdr:to>
    <xdr:pic>
      <xdr:nvPicPr>
        <xdr:cNvPr id="8" name="Imagen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302740" y="6544310"/>
          <a:ext cx="238760" cy="187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26</xdr:col>
      <xdr:colOff>324509</xdr:colOff>
      <xdr:row>30</xdr:row>
      <xdr:rowOff>125502</xdr:rowOff>
    </xdr:from>
    <xdr:ext cx="269484" cy="293409"/>
    <xdr:pic>
      <xdr:nvPicPr>
        <xdr:cNvPr id="9" name="Imagen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658080" y="6421755"/>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117409</xdr:colOff>
      <xdr:row>43</xdr:row>
      <xdr:rowOff>82790</xdr:rowOff>
    </xdr:from>
    <xdr:ext cx="269484" cy="285789"/>
    <xdr:pic>
      <xdr:nvPicPr>
        <xdr:cNvPr id="10" name="Imagen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333220" y="8855710"/>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97155</xdr:colOff>
      <xdr:row>54</xdr:row>
      <xdr:rowOff>5715</xdr:rowOff>
    </xdr:from>
    <xdr:ext cx="269484" cy="285789"/>
    <xdr:pic>
      <xdr:nvPicPr>
        <xdr:cNvPr id="11" name="Imagen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313535" y="10874375"/>
          <a:ext cx="269240"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86238</xdr:colOff>
      <xdr:row>66</xdr:row>
      <xdr:rowOff>22539</xdr:rowOff>
    </xdr:from>
    <xdr:ext cx="269484" cy="285789"/>
    <xdr:pic>
      <xdr:nvPicPr>
        <xdr:cNvPr id="12" name="Imagen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79930" y="13176885"/>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23</xdr:col>
      <xdr:colOff>86238</xdr:colOff>
      <xdr:row>66</xdr:row>
      <xdr:rowOff>22539</xdr:rowOff>
    </xdr:from>
    <xdr:ext cx="269484" cy="285789"/>
    <xdr:pic>
      <xdr:nvPicPr>
        <xdr:cNvPr id="13" name="Imagen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419195" y="13176885"/>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44621</xdr:colOff>
      <xdr:row>77</xdr:row>
      <xdr:rowOff>131215</xdr:rowOff>
    </xdr:from>
    <xdr:ext cx="269484" cy="293409"/>
    <xdr:pic>
      <xdr:nvPicPr>
        <xdr:cNvPr id="14" name="Imagen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38655" y="15380970"/>
          <a:ext cx="269240" cy="29337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86238</xdr:colOff>
      <xdr:row>89</xdr:row>
      <xdr:rowOff>22539</xdr:rowOff>
    </xdr:from>
    <xdr:ext cx="269484" cy="285789"/>
    <xdr:pic>
      <xdr:nvPicPr>
        <xdr:cNvPr id="15" name="Imagen 14">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679930" y="17558385"/>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38094</xdr:colOff>
      <xdr:row>90</xdr:row>
      <xdr:rowOff>68779</xdr:rowOff>
    </xdr:from>
    <xdr:ext cx="269484" cy="285789"/>
    <xdr:pic>
      <xdr:nvPicPr>
        <xdr:cNvPr id="16" name="Imagen 15">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992725" y="17795240"/>
          <a:ext cx="269875" cy="285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738455</xdr:colOff>
      <xdr:row>0</xdr:row>
      <xdr:rowOff>85618</xdr:rowOff>
    </xdr:from>
    <xdr:to>
      <xdr:col>1</xdr:col>
      <xdr:colOff>1597610</xdr:colOff>
      <xdr:row>9</xdr:row>
      <xdr:rowOff>72070</xdr:rowOff>
    </xdr:to>
    <xdr:pic>
      <xdr:nvPicPr>
        <xdr:cNvPr id="4" name="Imagen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733425" y="85090"/>
          <a:ext cx="1597025" cy="213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635992</xdr:colOff>
      <xdr:row>14</xdr:row>
      <xdr:rowOff>60618</xdr:rowOff>
    </xdr:from>
    <xdr:to>
      <xdr:col>48</xdr:col>
      <xdr:colOff>864167</xdr:colOff>
      <xdr:row>16</xdr:row>
      <xdr:rowOff>22198</xdr:rowOff>
    </xdr:to>
    <xdr:pic>
      <xdr:nvPicPr>
        <xdr:cNvPr id="17" name="Imagen 16">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1678900" y="3166110"/>
          <a:ext cx="6019800" cy="485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152730</xdr:colOff>
      <xdr:row>3</xdr:row>
      <xdr:rowOff>91440</xdr:rowOff>
    </xdr:from>
    <xdr:to>
      <xdr:col>55</xdr:col>
      <xdr:colOff>589122</xdr:colOff>
      <xdr:row>6</xdr:row>
      <xdr:rowOff>2643</xdr:rowOff>
    </xdr:to>
    <xdr:pic>
      <xdr:nvPicPr>
        <xdr:cNvPr id="18" name="Imagen 17">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312485" y="1101725"/>
          <a:ext cx="436245" cy="48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175260</xdr:colOff>
      <xdr:row>4</xdr:row>
      <xdr:rowOff>7474</xdr:rowOff>
    </xdr:from>
    <xdr:to>
      <xdr:col>62</xdr:col>
      <xdr:colOff>591315</xdr:colOff>
      <xdr:row>6</xdr:row>
      <xdr:rowOff>91587</xdr:rowOff>
    </xdr:to>
    <xdr:pic>
      <xdr:nvPicPr>
        <xdr:cNvPr id="19" name="Imagen 18">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4349690" y="1207770"/>
          <a:ext cx="415925" cy="465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xdr:col>
      <xdr:colOff>800027</xdr:colOff>
      <xdr:row>13</xdr:row>
      <xdr:rowOff>112753</xdr:rowOff>
    </xdr:from>
    <xdr:to>
      <xdr:col>49</xdr:col>
      <xdr:colOff>186883</xdr:colOff>
      <xdr:row>15</xdr:row>
      <xdr:rowOff>105809</xdr:rowOff>
    </xdr:to>
    <xdr:sp macro="" textlink="">
      <xdr:nvSpPr>
        <xdr:cNvPr id="2" name="Flecha: hacia abajo 1">
          <a:extLst>
            <a:ext uri="{FF2B5EF4-FFF2-40B4-BE49-F238E27FC236}">
              <a16:creationId xmlns:a16="http://schemas.microsoft.com/office/drawing/2014/main" id="{00000000-0008-0000-0200-000002000000}"/>
            </a:ext>
          </a:extLst>
        </xdr:cNvPr>
        <xdr:cNvSpPr/>
      </xdr:nvSpPr>
      <xdr:spPr>
        <a:xfrm rot="16200000">
          <a:off x="27840305" y="2822575"/>
          <a:ext cx="516890" cy="9271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690880</xdr:colOff>
      <xdr:row>67</xdr:row>
      <xdr:rowOff>5080</xdr:rowOff>
    </xdr:from>
    <xdr:to>
      <xdr:col>14</xdr:col>
      <xdr:colOff>278765</xdr:colOff>
      <xdr:row>93</xdr:row>
      <xdr:rowOff>160020</xdr:rowOff>
    </xdr:to>
    <xdr:pic>
      <xdr:nvPicPr>
        <xdr:cNvPr id="2" name="Imagen 1" descr="mip - reps - 5">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24305" y="13044805"/>
          <a:ext cx="9122410" cy="5107940"/>
        </a:xfrm>
        <a:prstGeom prst="rect">
          <a:avLst/>
        </a:prstGeom>
      </xdr:spPr>
    </xdr:pic>
    <xdr:clientData/>
  </xdr:twoCellAnchor>
  <xdr:twoCellAnchor editAs="oneCell">
    <xdr:from>
      <xdr:col>2</xdr:col>
      <xdr:colOff>22860</xdr:colOff>
      <xdr:row>35</xdr:row>
      <xdr:rowOff>6350</xdr:rowOff>
    </xdr:from>
    <xdr:to>
      <xdr:col>14</xdr:col>
      <xdr:colOff>360045</xdr:colOff>
      <xdr:row>62</xdr:row>
      <xdr:rowOff>88900</xdr:rowOff>
    </xdr:to>
    <xdr:pic>
      <xdr:nvPicPr>
        <xdr:cNvPr id="6" name="Imagen 5" descr="mip - rep- 5 ">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a:stretch>
          <a:fillRect/>
        </a:stretch>
      </xdr:blipFill>
      <xdr:spPr>
        <a:xfrm>
          <a:off x="1489710" y="6873875"/>
          <a:ext cx="9138285" cy="5226050"/>
        </a:xfrm>
        <a:prstGeom prst="rect">
          <a:avLst/>
        </a:prstGeom>
      </xdr:spPr>
    </xdr:pic>
    <xdr:clientData/>
  </xdr:twoCellAnchor>
  <xdr:twoCellAnchor editAs="oneCell">
    <xdr:from>
      <xdr:col>2</xdr:col>
      <xdr:colOff>14605</xdr:colOff>
      <xdr:row>5</xdr:row>
      <xdr:rowOff>12700</xdr:rowOff>
    </xdr:from>
    <xdr:to>
      <xdr:col>14</xdr:col>
      <xdr:colOff>351790</xdr:colOff>
      <xdr:row>32</xdr:row>
      <xdr:rowOff>97790</xdr:rowOff>
    </xdr:to>
    <xdr:pic>
      <xdr:nvPicPr>
        <xdr:cNvPr id="7" name="Imagen 6" descr="mip - reps - 3">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stretch>
          <a:fillRect/>
        </a:stretch>
      </xdr:blipFill>
      <xdr:spPr>
        <a:xfrm>
          <a:off x="1481455" y="1089025"/>
          <a:ext cx="9138285" cy="52285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uz%20Enith/Downloads/CalculoR_Efec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mplo Bf|Ac"/>
      <sheetName val="Ej2BCf|Cc"/>
      <sheetName val="EjABCf|ACc"/>
    </sheetNames>
    <sheetDataSet>
      <sheetData sheetId="0"/>
      <sheetData sheetId="1"/>
      <sheetData sheetId="2">
        <row r="116">
          <cell r="P116">
            <v>0.25</v>
          </cell>
          <cell r="Q116">
            <v>0.25</v>
          </cell>
          <cell r="R116">
            <v>0</v>
          </cell>
          <cell r="S116">
            <v>0</v>
          </cell>
          <cell r="T116">
            <v>0.25</v>
          </cell>
          <cell r="U116">
            <v>0.25</v>
          </cell>
          <cell r="V116">
            <v>0</v>
          </cell>
          <cell r="W116">
            <v>0</v>
          </cell>
        </row>
      </sheetData>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31T04:41:16"/>
    </inkml:context>
    <inkml:brush xml:id="br0">
      <inkml:brushProperty name="width" value="0.1" units="cm"/>
      <inkml:brushProperty name="height" value="0.1" units="cm"/>
      <inkml:brushProperty name="color" value="#E71224"/>
    </inkml:brush>
  </inkml:definitions>
  <inkml:trace contextRef="#ctx0" brushRef="#br0">12403 2458 6617,'0'0'3512,"0"0"-2413,0 0-662,0 0-159,0 0-30,0 0 314,8 25 53,46 161 445,11 104 130,-63-289-1264,-2 0 0,0 0 1,0 0-1,1 0 0,-1 0 0,0-1 0,0 1 1,0 0-1,2 0 0,-2 0 0,1 0 0,0 0 1,-1-1-1,1 1 0,0 0 0,-1-1 1,0 1-1,1 0 0,0-1 0,0 1 0,0-1 1,-1 1-1,1-1 0,0 0 0,0 1 0,0-1 1,-1 0-1,2 0 0,-1 1 0,0-1 0,0 0 1,2 0-1,-1 0 0,-2 0 0,0 0 0,1-1 1,0 1-1,0 0 0,0 0 0,0-1 0,0 1 1,0-1-1,-1 1 0,0 0 0,1-1 74,15-9-4191</inkml:trace>
  <inkml:trace contextRef="#ctx0" brushRef="#br0">12693 2721 6793,'0'0'1695,"0"0"-410,0 0-45,0 0-393,-1 20-256,-8 131 151,9-149-734,2 0 0,-1 0 0,0 0 0,0 0 0,1 0 0,0 0-1,-2 0 1,1 0 0,2-1 0,-2 1 0,1 0 0,-1-1-1,1 0 1,-1 0 0,2 1 0,-1-1 0,-1 0 0,1 0-1,0 0 1,1 0 0,-2 0 0,2 0 0,-1-1 0,-1 1-1,1-1 1,1 0 0,2 0 0,-4 0 0,0 0 0,2 0-1,0 0 1,-1 0 0,1-1 0,-1 0 0,1 1 0,-2-1 0,1 0-1,1 0 1,-2 0 0,1 0 0,-1 0 0,2-1 0,-1 1-1,-1 0 1,0 0 0,2-1 0,-2 0 0,1 0 0,0-1-8,3-2-53,1-1 0,1 0 1,-2-1-1,0 0 0,0 0 1,2-1-1,-4 0 0,3 0 1,-2 0-1,-1 1 0,3-2 1,-2 0-1,-2 0 1,-1 1-1,2-2 0,-2 1 1,1-1-1,-1 1 0,-1 1 1,0-1-1,0-5 53,0 191 323,0-102-2622,0-64-2780</inkml:trace>
  <inkml:trace contextRef="#ctx0" brushRef="#br0">11107 2443 4673,'0'0'1771,"0"0"-917,0 0-293,0 0-268,0 0-127,0 0-20,-2 6-63,-20 37 359,22-43-106,0 0 272,0 0 115,0-40 87,0 39-806,0 0 0,0 0-1,0 0 1,0 1-1,0-1 1,0 0-1,0 0 1,0 1-1,-1-1 1,1 0-1,0 0 1,0 0-1,0 1 1,-1-1-1,0 0 1,1 1 0,-1-1-1,0 0 1,1 1-1,-1-1 1,-1 1-1,2-1 1,-1 1-1,0-1 1,1 1-1,0-1 1,-1 1-1,1 0 1,-1 0 0,0-1-1,0 1 1,-1 0-1,1 0 1,0 0-1,1 0 1,-1 0-1,0 0 1,1 0-1,0 0 1,-1 0-1,0 1 1,0-1-1,0 0 1,0 1 0,0-1-1,1 0 1,0 1-1,-1-1 1,-1 1-4,1-1-7,-9 7-71,9-5-3615,1-2-192</inkml:trace>
  <inkml:trace contextRef="#ctx0" brushRef="#br0">11008 2227 6001,'0'0'1102,"0"0"-605,0 0-251,0 0-149,0 0 12,0 0-22,-1 9-62,-2 36 22,35-52 1293,-31 6-1316,-1 0 0,1 0 0,-1 1-1,1-1 1,-1 0 0,0 0 0,0 0 0,0 0-1,1 0 1,-1 0 0,0 0 0,0 0-1,0 0 1,0 0 0,0 0 0,0 0-1,0 0 1,0 0 0,0 0 0,0 0-1,0 0 1,-1 0 0,1 1 0,0-1 0,0 0-1,0 0 1,-1 0 0,1 0 0,-1 0-1,1 1 1,-1-1 0,1 0 0,-1 0-1,0 1 1,-1-1 0,2 0 0,-1 1 0,1 0-1,0 0 1,-1-1 0,0 1 0,1-1-1,-1 1 1,0 0 0,0 0 0,0-1-1,0 1 1,0 0 0,1 0 0,0 0-1,-1 0 1,-1 0 0,0 0 0,1 0 0,0 0-1,-2 1-23,-6 21-908,9-11-1424</inkml:trace>
  <inkml:trace contextRef="#ctx0" brushRef="#br0">9334 2583 880,'0'0'1886,"0"0"-757,0 0-480,0 0-155,0 0 5,0 0 249,0-6 45,0-41 2861,47 297-1222,-23-154-2282,-16-89-2190,-7-30-1022,-1-4-2165</inkml:trace>
  <inkml:trace contextRef="#ctx0" brushRef="#br0">9367 2410 3449,'0'0'3667,"0"0"-2489,0 0-625,0 0-5,0 0-201,-2 25-23,-1 76 74,36-4 586,-24-78-737,0 4-5,1 0 0,1 0-1,0 0 1,1-4-1,3 3 1,-2-1-1,2-2 1,2-1 0,1 4-242,-14-20 32,-1 0 1,0 0 0,1 0 0,-2-1-1,3 1 1,-3-1 0,1 0 0,1 0-1,0 0 1,-2 0 0,3-1-1,-1 1 1,-2-1 0,2 0 0,0 0-1,-2-1 1,3 1 0,-2-1 0,0 0-1,0 0 1,0 0 0,2 0 0,-3-1-1,3 1 1,-3-1 0,1 0 0,1 0-1,-2 0 1,2-1 0,-1 1-1,0-1 1,0 0 0,-2 1 0,2-1-1,-2 0 1,1-1 0,1 0-33,69-126 36,-65 109-36,-2 0 0,-2 0 0,1 0 0,0-1 0,-3 1 1,-1 0-1,0-1 0,0-4 0,-3 10 5,-2 0 0,2 0 0,-2 0 0,-1 1 0,-1 0 0,-3 1 0,3-1 0,-2 1 0,1 0 0,-2 0 0,-6-8-5,5 7 5,11 15-116,0 1 0,0 0 0,0-1-1,0 1 1,0-1 0,0 1 0,0 0 0,0-1 0,-1 1 0,1-1-1,0 1 1,0 0 0,-1-1 0,1 1 0,0-1 0,0 1 0,0-1-1,0 1 1,-1-1 0,1 1 0,0-1 0,-1 0 0,1 1 0,-1-1 0,1 1-1,0-1 1,0 0 0,-1 0 0,0 1 0,1-1 0,-1 0 0,1 0-1,-1 0 1,1 0 0,0 0 0,-1 0 0,1 0 0,-2 0 0,2 0-1,-1 0 1,0 0 0,1 0 0,-1 0 0,-1 0 0,2 0 0,0 0 0,0 0-1,-2 0 1,2-1 111,0 7-582,0 8-3215</inkml:trace>
  <inkml:trace contextRef="#ctx0" brushRef="#br0">9988 2642 2985,'0'0'1401,"0"0"-717,0 0-283,0 0-145,0 0 58,0 0 172,-6 12 61,-22 98 2072,28-107-2584,0 0 0,0-1 0,0 0-1,0 0 1,0 0 0,0 0 0,0 0 0,0 0 0,1 0 0,-1 0 0,1 0 0,0 0 0,0 0 0,0 0 0,0 0 0,1 0 0,-2 0-1,0-1 1,2 1 0,-1 0 0,1-1 0,-1 1 0,2-1 0,-3 0 0,1 0 0,1 1 0,0-1 0,1 0 0,-2 0 0,3-1 0,-3 1-1,1 0 1,-1-1 0,1 1 0,0-1 0,0 0 0,0 1 0,-1-1 0,3 0 0,-2 0 0,0-1 0,-1 1 0,1 0 0,0-1 0,0 1-1,-1-1 1,2 0-35,4 0 21,0-1-1,-1 0 1,0-1-1,0 1 1,0-1-1,-2 0 1,4-1-1,-1 0 0,-2 0 1,-2 0-1,3-1 1,-1 1-1,0-1 1,-2-2-1,2 2 1,-2-1-1,1 1 0,1 0 1,-1-1-1,-2 0 1,0 0-1,1-1 1,0 0-1,-3 0 1,3 1-1,-1-1 1,0 0-1,-1-1 0,0 1 1,-1 0-1,0 1 1,0-1-1,-1 0 1,0 0-1,-1 0 1,1 0-1,-2 0 0,2 0 1,-1-2-21,-1 4 10,1 0 0,-1 0-1,-1 0 1,1 1 0,-3-1 0,3 1 0,-1 0 0,1 0 0,-2 0-1,1 0 1,-2 0 0,2 1 0,-1 0 0,0 0 0,-2 1-1,1 0 1,2 0 0,0 0 0,-4 0 0,4 1 0,-1 0-1,-1 1 1,1-1 0,-2 1 0,1 0 0,1 1 0,-1-1-1,0 1 1,-5 1-10,11-2-99,-2 0-1,1 1 0,0-1 0,0 0 1,0 0-1,0 0 0,0 0 0,1 1 1,0-1-1,-1 1 0,-1-1 0,1 0 1,0 1-1,0 0 0,1-1 1,-1 1-1,0-1 0,0 1 0,1 0 1,0 0-1,0-1 0,0 1 0,-2 0 1,2 0-1,-1 0 0,1 0 0,-1-1 1,1 1-1,0 0 0,-1 0 0,1 0 1,0 0-1,0 0 0,0 0 1,-1 0-1,1 0 0,0 0 0,0 0 1,1 0-1,-1 0 0,0 0 0,0 0 1,0 0-1,1 0 0,-1 0 0,1 0 1,-1 0 99,3 7-3145</inkml:trace>
  <inkml:trace contextRef="#ctx0" brushRef="#br0">10244 2004 6369,'0'0'1407,"0"0"-719,0 0-218,0 0-13,0 19 62,19 183 1040,32 184 454,-46-369-1942,-2 1-550,1-6-4155,-4-14-221</inkml:trace>
  <inkml:trace contextRef="#ctx0" brushRef="#br0">10187 2353 7986,'0'0'2624,"0"0"-1608,0 0 241,0 0-841,0 0-272,0 0-88,0 0-56,243-65 0,-210 58-144,-6 5-424,5 0-352,-6 2-313,-9 0-815,5 0-1993</inkml:trace>
  <inkml:trace contextRef="#ctx0" brushRef="#br0">10606 2353 544,'0'0'4980,"0"0"-3328,0 0-982,0 0-90,0 0-252,0 0-75,-13 22-49,-38 66-34,39 0 339,78-80 147,-57-10-683,-3-1-1,2-1 1,0 1-1,-2-1 1,2-1-1,0 1 1,-3-1-1,0-1 1,2 0-1,1 1 1,-3-2-1,-1 1 1,5 0 0,-5-1-1,0 0 1,0-1-1,0 1 1,2-1-1,-3 0 1,1 0-1,-1 0 1,-1 0-1,-1-1 1,1 1-1,0 0 1,-1-1-1,2 0 1,-3-7 27,0-15 11,0 42 459,0 51 549,0-48-910,0 2 1,1-2-1,1 0 1,1 1-1,0-1 0,0 0 1,0 1-1,4-1 0,-1 0 1,-1-1-1,8 10-109,-4-15-1075,0-9-2868,-5-1-1759</inkml:trace>
  <inkml:trace contextRef="#ctx0" brushRef="#br0">9327 3433 6001,'0'0'1010,"0"0"-570,0 0-273,0 0-103,0 0-36,-16 11 61,-48 38 152,61-46-165,1 1 0,-1-1-1,0 1 1,1-2-1,-1 2 1,-1 0-1,3 1 1,-2-1 0,2 1-1,-1-1 1,1 1-1,0 0 1,0-1 0,0 1-1,0 0 1,0 0-1,1 0 1,0 0-1,0 0 1,0 0 0,1 0-1,-1-1 1,1 1-76,0 17 320,0 68 389,2-86-688,0 0 0,0-1 1,3 0-1,-4 0 1,3 0-1,-2-1 0,1 0 1,0 1-1,1-1 0,-1-1 1,0 1-1,0-1 1,2 0-1,0 0 0,-1 0 1,-1-1-1,1 0 1,1 0-1,-1 0 0,-1-1 1,1 0-1,0 0 1,-1 0-1,1 0 0,-1-1 1,0 0-1,1 0 0,1-1-21,4-4-11,1 0-1,-1-1 1,-1 0-1,-1-1 0,1 1 1,0-1-1,-3 0 1,2 0-1,-1-2 0,-1 1 1,1-1-1,-2-1 1,-1 1-1,2 0 0,-3-1 1,3 0-1,-4 0 1,1-1-1,-2 1 0,1-1 1,-1 2-1,-1-2 0,1 1 1,-2-1-1,0 0 1,1 0-1,-3-6 12,2 15-4,0-1 0,0 0-1,0 1 1,-1-1 0,-2 1 0,3-1 0,-1 1-1,0 0 1,-2-2 0,1 2 0,2 0 0,-2 0-1,0 1 1,0-1 0,-2 1 0,2 1 0,-1-1-1,1 0 1,-3 1 0,2-1 4,-1 56 124,8-39-44,1 0-1,-1 0 1,3 1-1,-2-1 1,1-1-1,3 1 1,-2-1-1,0-2 1,1 1-1,3 0 1,-2 0-1,2 0-79,31 54 268,5 15-327,-42-80-2484,-4-1-2049</inkml:trace>
  <inkml:trace contextRef="#ctx0" brushRef="#br0">9738 3465 5393,'0'0'1007,"0"0"-586,0 0-295,0 0-64,0 0 124,0 0 50,-11 21-20,-36 65 191,45-85-373,0 1-1,1 0 1,0 1 0,0-1 0,0 0 0,-1 0 0,1 1 0,0-1 0,0 0-1,0 0 1,1 1 0,0-1 0,0 1 0,-1-1 0,1 1 0,0 0 0,0-1-1,0 1 1,0 0 0,0-1 0,0 1 0,1 0 0,-1-1 0,0 1-1,0 0 1,1-1 0,0 1 0,0-1 0,0 0 0,0 1 0,1-1 0,-1 0-1,0 0 1,0 0 0,0 0 0,1-1 0,0 1 0,1 0 0,-1-1 0,0 1-1,0-1 1,-1 1 0,2-1 0,-1 0 0,-1 0 0,1 0 0,0 0 0,5 0-34,-3 0 43,5 0 0,-3-1 1,1 0-1,-2 0 0,-1 0 1,4-1-1,-3 0 1,0 0-1,1-1 0,-1 0 1,0 0-1,1 0 0,-2-1 1,1 0-1,1 1 1,-2-1-1,4-2-43,-2 0 4,-3 1 0,0-1 0,0 0 0,0 1 0,1-2 0,-1 1 0,-2 0 1,2-1-1,-1 1 0,0-1 0,-1 1 0,0-1 0,-1 0 0,1 1 0,0-1 0,-1 0 0,0 0 0,0 0 0,0 0 0,-1-3-4,4-38-297,-7 77 448,3 2 1,1 1-1,0-2 1,1 1-1,1-1 0,3 0 1,2 0-1,0 0 1,10 29-152,-16-55-82,27 110 241,-23-64-2750,-5-49-2266</inkml:trace>
  <inkml:trace contextRef="#ctx0" brushRef="#br0">9808 3790 3929,'0'0'6409,"0"0"-5617,0 0-143,0 0-257,0 0-248,0 0-144,0 0-72,186-61-360,-168 49-89,1-4-487,-5 2-1120,-5 1-1977</inkml:trace>
  <inkml:trace contextRef="#ctx0" brushRef="#br0">10071 3541 3817,'0'0'1303,"0"0"-504,0 0 98,0 0-173,0 0-16,0 0 15,7 22-101,24 67-100,-30-86-480,1 0-1,-2-1 1,4 0-1,-4 1 1,1 0-1,0-1 1,1 0-1,-1 1 1,0-1-1,1-1 1,-1 2-1,1-1 1,0 0-1,0 0 1,-1-1-1,2 1 1,0 0-1,0-1 1,-2 1-1,2-1 0,0 0 1,-2 0-1,4 0 1,-3 0-1,0-1 1,2 1-1,-1-1 1,-1 1-1,0-1 1,1 0-1,-1 0 1,1 0-1,0-1 1,-1 1-1,1-1 1,-1 1-1,1-1 1,-1 0-1,0 0 1,1 0-1,-1-1 0,0 1 1,0-1-1,0 1 1,0-1-1,0 0 1,1 0-1,-1 0 1,-1 0-1,1 0 1,0 1-1,0-1 1,0-1-1,-1 1 1,0-1-1,0 1 1,-1-1-1,1 0 1,0 1-1,0 0-41,4-16 8,1 0 0,-3-1 0,0 2-1,0-2 1,-3 0 0,1 1 0,-1-1 0,-1 2 0,-1-1 0,-1-1-8,-7-1 287,1 3-4220,9 17 369</inkml:trace>
  <inkml:trace contextRef="#ctx0" brushRef="#br0">10071 3562 2457</inkml:trace>
  <inkml:trace contextRef="#ctx0" brushRef="#br0">10071 3562 2457,'216'-8'2331,"-169"19"-93,-48-7-1577,7 15 2227,-6-33-340,-6-35-1719,0-34-4762,6 66 91</inkml:trace>
  <inkml:trace contextRef="#ctx0" brushRef="#br0">10250 3157 7218,'0'0'1596,"0"0"-723,0 0-127,0 0-227,0 0-179,0 0-111,0 0-116,3 11-27,10 30-1,-6-81 1814,-6 70-6192,2-12-581</inkml:trace>
  <inkml:trace contextRef="#ctx0" brushRef="#br0">10634 2973 3745,'0'0'2926,"0"0"-1637,0 0-622,0 0-13,1 20 130,21 129 365,49 184 1256,-64-251-2789,-7-81-1130,0-1-1405</inkml:trace>
  <inkml:trace contextRef="#ctx0" brushRef="#br0">10676 3362 5249,'0'0'6353,"0"0"-5496,0 0 63,0 0-392,0 0-528,0 0-24,0 0-608,181-56-696,-148 44-129,-14 5-1223,-6 0-2569</inkml:trace>
  <inkml:trace contextRef="#ctx0" brushRef="#br0">10676 3356 6161,'249'26'1283,"-196"-16"47,-52-9-1308,0 0 0,-1 0 1,2 0-1,0 0 0,0 0 0,-1-1 1,0 1-1,0-1 0,2 1 1,0-1-1,-1 0 0,-1 1 0,1-1 1,-1 0-1,1 0 0,0-1 0,-1 1 1,1 0-1,-1-1 0,0 1 0,2-1 1,-1 1-1,0-1 0,-1 0 1,3 0-1,-3 0 0,-1 0 0,2 0 1,-1 0-1,1 0 0,-1 0 0,1-1 1,-2 1-1,0-1 0,1 1 0,1-3 1,-1 3-1,0-1 0,0 0 1,0 1-1,0-1 0,-1 0 0,0 0 1,0 1-1,1-1 0,-1 0-22,8-95 1022,-8 80-968,-1 16-56,1-1 0,-2 1-1,0 0 1,1 0 0,1-1-1,-1 1 1,0 0 0,0 0 0,1 0-1,-1 0 1,0 0 0,-1 0-1,1 1 1,-1-1 0,1 0-1,1 0 1,-1 1 0,-1-1-1,1 1 1,-1 0 0,1-1-1,0 1 1,1 0 0,-3 0-1,1 0 1,0 0 0,1 0 0,-1 0-1,1 0 1,-2 1 0,3-1-1,-2 0 1,1 1 0,0-1-1,0 1 1,0 0 0,-1-1-1,1 1 1,1 0 0,-2 0-1,1 0 1,1 0 0,-2 0 0,1 0-1,-1 0 1,1 0 0,-1 0-1,1 1 1,1-1 2,-12 152 156,12-148-145,1-1-1,0 1 1,0-1 0,0 0-1,-1 0 1,2 0-1,0 0 1,0 0 0,0 0-1,-2-1 1,4 1 0,1 0-1,-4-1 1,2 0 0,0 1-1,-1-1 1,1 0 0,1-1-1,0 1 1,1-1-1,-3 1 1,2-1 0,-1 0-1,1-1 1,0 1 0,-1-1-1,3 0 1,-2 0 0,0 0-1,-1 0 1,1-1 0,-1 0-1,3 0 1,-4 0-1,4 0 1,-3-1 0,1 1-1,-1-1 1,1 0 0,1-1-1,0 1 1,-2-1 0,0 0-1,2 0 1,-3 0 0,4 0-1,-4-1 1,1 0-1,1 0-10,6-7-407,-3 0-1,-1 0 0,-1 0 0,2-2 0,-2 1 0,0-1 0,-1-2 0,1 2 0,0 1 0,-3-1 0,1 0 0,-1-1 0,0 0 1,-2 0-1,0-8 408,2-50 2849,-2 60-1109,-1 49-707,0-27-898,1 0 1,-1-1 0,1 1 0,0 0 0,1 0-1,-1-1 1,1 1 0,1 0 0,2-1 0,-2 0-1,1 0 1,1-1 0,-1 1 0,6 7-136,-8-16 9,0 0 0,0 0 0,0 0 0,0 0 0,-1 0 0,1 0 0,0 0 0,1 0 0,-1 0 0,0 0 0,1-1 1,-1 1-1,0 0 0,-1-1 0,1 1 0,1-1 0,-1 0 0,2 1 0,-2-1 0,0 0 0,0 0 0,0 0 0,1 0 0,-1 0 0,2 0 1,-3-1-1,2 1 0,-1-1 0,0 1 0,0-1 0,1 1 0,-1-1 0,-1 0 0,3 1 0,-2-1 0,0 0 0,1 0 0,-1 0 0,0 0 1,0 0-1,0 0 0,0-1 0,0 1 0,1-1-9,36-62-250,-37 61 202,50-139-981,-50 142 1031,0 0 1,1 0 0,0 0 0,-2 0 0,0 0 0,1 0 0,0 0 0,-1 0 0,1 0 0,0 1 0,0-1 0,-1 0-1,1 0 1,0 1 0,0-1 0,-1 1 0,0-1 0,1 1 0,0-1 0,-1 1 0,1-1 0,-1 1 0,0-1 0,1 1-1,-1 0 1,1-1 0,-1 1 0,1 0 0,-1 0 0,0-1 0,1 1 0,-1 0 0,0 0 0,0 0 0,0 0 0,0-1-1,0 1 1,0 0 0,0 0 0,0 0 0,0 0 0,0 0 0,0-1 0,0 1 0,0 0 0,0 0 0,0 0 0,0 0-1,0-1 1,-1 1 0,1-1 0,-1 1 0,1 0-3,1 4 52,34 130 182,-28-124-818,3-10-3380,-10-1 3960,7 0-5078</inkml:trace>
  <inkml:trace contextRef="#ctx0" brushRef="#br0">11601 3092 5721,'0'0'2281,"0"0"-1177,0 0-340,0 0-318,-3 21-185,-13 178 36,16-200-287,1 0 0,-1 0 0,0 0 0,1 0 0,-1 1 0,1-1 0,-1 0-1,1 0 1,0 1 0,-1-1 0,1 1 0,0-1 0,-1 0 0,0 1 0,1-1 0,-1 1-1,2-1 1,-2 1 0,2 0 0,-1-1 0,0 1 0,0 0 0,0 0 0,-1 0 0,1-1-1,0 1 1,0 0 0,0 0 0,-1 0 0,0 1 0,1-1 0,0 0 0,0 0 0,0 0 0,-1 1-1,1-1 1,0 0 0,-1 1 0,1-1 0,0 1 0,0-1 0,-1 1 0,0-1 0,2 1-1,-1-1 1,-1 1 0,0 0 0,1-1 0,-1 1 0,1 0 0,-1 0 0,2-1 0,-2 1-1,0 0 1,1 0 0,-1 0 0,0 0 0,2 0 0,-2 0 0,0 0-10,5-12-9,1-1 0,-1 0 0,0 0 0,-2-1 0,1 2 0,-2-2 1,1 0-1,-1 0 0,-1 1 0,0-1 0,-1 1 0,-1-13 9,20 99-173,-4-10 236,-1 1 1,-3 2 0,-4-2-1,-1 47-63,-5-110 1,0-1 0,-1 2 0,0-1-1,1 1 1,-1-1 0,0 0 0,0 1-1,0-1 1,-1 1 0,1-1 0,-1 1-1,1-1 1,-1 0 0,1 1 0,-1-1-1,0 0 1,-1 0 0,2 0 0,-1 0-1,-1 0 1,1 0 0,-2 0 0,3 0-1,-2 0 1,1-1 0,0 1 0,-2 0-1,1-1 1,1 0 0,-2 1 0,1-1-1,-1 0 1,2 0 0,-2-1-1,1 0 1,0 1 0,1 0 0,-3-1-1,3 0 1,-2 1 0,2-1 0,-2 0-1,0 0 0,-3 1-171,-1 1-1,0-1 0,0-1 1,0 1-1,0-1 0,0-1 1,0 1-1,-3-1 0,5-1 1,-2 1-1,0-2 0,0 2 1,2-2-1,-2 0 0,-1 0 1,2 0-1,0-1 0,2-1 1,-4 1-1,4-1 0,-2 0 1,0 0-1,0-1 0,2 1 1,0-1-1,-1-2 172,-17-27-3170</inkml:trace>
  <inkml:trace contextRef="#ctx0" brushRef="#br0">11906 3041 1328,'0'0'4840,"0"0"-3210,0 0-750,0 0-243,-1 20-325,0 70-154,1-86-103,0 0 0,0 0 0,1-1 0,0 1 0,-1-1 0,1 0 0,1 1 0,-2 0 0,1-1 0,1 1 0,0-1 0,0 0 0,0 0 0,-1 0 0,0-1 0,2 1 0,-1 0 0,2 0 0,-2-1 0,3 1 0,-3-1 0,1 0 0,-1 0 0,1 0 0,0 0 0,0-1 0,1 1 0,0-1 0,-2 0 0,2 0 0,0 0 0,-3 0 0,5-1 0,-3 0 0,0 0 0,1 0 0,-1 0 0,0 0 0,0-1 0,3 1 0,-3-1 1,-1 0-1,2 0 0,-2-1 0,1 1 0,1-1 0,0 0 0,0 1 0,-1-1 0,-1-1 0,1 1 0,-1 0 0,0-1 0,1 0 0,2-2-55,2-7 19,-3-1 0,2 0-1,-3 0 1,2-1 0,-2 0 0,-1 0 0,0 0 0,-1 0 0,0 0 0,-1-1-1,0 2 1,-1-13-19,1 0 12,0 23-14,0 0-1,-1 0 0,1 1 0,-1-1 1,1 0-1,-1 1 0,1-1 1,-1 0-1,0 1 0,-1 0 0,1-1 1,1 1-1,-3-1 0,1 1 0,2 0 1,-2 0-1,1 0 0,-1 0 0,-1 0 1,0 1-1,2-1 0,0 1 0,-3-1 1,2 1-1,1 0 0,-2 0 0,0 0 1,0 0-1,1 0 0,0 1 0,0-1 1,0 1-1,-1-1 0,0 1 0,0 0 1,0 0-1,-1 1 0,2-1 1,-1 1 1,-101 27-2863,65-3-1445</inkml:trace>
  <inkml:trace contextRef="#ctx0" brushRef="#br0">11800 4353 5169,'0'0'1747,"0"0"-959,0 0-294,0 0-97,0 0-30,0 0 34,-18 3-78,-48 10-51,65-13-261,-1 0 1,0-1-1,0 1 0,1 0 1,1 0-1,-3 0 0,1 0 1,1 1-1,-2-1 0,1 0 1,1 1-1,0-1 0,-1 1 1,1 0-1,0-1 0,0 1 1,-2 0-1,2 0 0,1 0 1,-2 0-1,1 0 0,1 0 1,-1 0-1,0 1 0,-1-1 1,1 0-1,1 1 0,-2-1 1,1 1-1,1-1 0,-1 1 1,1-1-1,0 1 0,0 0 0,-1-1 1,1 1-1,0-1 0,-1 1 1,1 0-1,0 0 0,0-1 1,0 1-1,1 0 0,-1-1 1,0 1-1,1-1 0,-1 0 1,0 1-1,0-1 0,1 1 1,-1-1-1,0 1 0,1-1 1,1 1-1,-1-1 0,0 0 1,0 1-1,0-1 0,0 1-11,34 3 44,65 33 6,-100-37-43,1 1 0,0-1 0,0 1 0,0 0 0,0-1 0,-1 1 0,0 0 0,0 0 0,1 0 0,-1-1 0,0 1 0,1 0 0,-1 0 0,0 0 0,0 0 0,-1 0 0,1-1 0,0 1 0,0 0 0,-1 0 0,1 0 0,0-1 0,-1 1 0,0 0 0,1-2 0,-1 2 0,0 0 0,0-1 0,0 1 0,0-1 0,0 0 0,0 1 0,0-1 0,0 0 0,0 0 0,0 0 0,-2 1 1,2-2-1,-2 1 0,2 0 0,0 0 0,0-1 0,-1 1 0,0 0 0,0-1-7,-133 16 69,133-16-190,2 0 0,-3 0 1,2 0-1,0 0 0,-1 0 0,1 0 0,0 0 1,-1-1-1,1 1 0,0-1 0,0 1 0,-2-1 1,3 0-1,-2 1 0,1-1 0,0 0 0,-2 0 1,3 0-1,-1 0 0,1 0 0,-1 0 0,0-1 1,0 1-1,0 0 0,0-1 0,0 1 0,-1 0 1,1-1-1,1 1 0,0-1 0,0 1 1,0-1-1,0 1 0,-1-1 0,1 0 0,0 1 1,0-1-1,0 0 121,-1-20-5243</inkml:trace>
  <inkml:trace contextRef="#ctx0" brushRef="#br0">11819 4349 3505</inkml:trace>
  <inkml:trace contextRef="#ctx0" brushRef="#br0">11819 4349 3505,'169'103'1563,"-167"-100"-1454,1-1 1,0 1-1,3 0 1,-3-1-1,1 0 1,-1 0-1,1 0 1,2-1-1,-2 1 1,1-1-1,0 0 1,-3 0-1,4-1 1,-2 0-1,2 1 1,-3-2-1,1 1 1,1 0-1,-1-1 1,1 0-1,-2 0 1,1-1-1,2 1 1,-4-1-1,4 0 1,-4 0-1,2 0 1,0-1-1,-1 1 1,2-1-1,-2 0 1,1 0-1,-2-1 1,4 1-1,-3-1 1,-1 1-1,1 0 1,0-1-1,0-1 1,-2 1-1,1 0 1,1 1-1,-2-2 1,0 0-1,1-4-109,-1 5 28,0 0 0,0-1-1,0 1 1,0-1-1,-1 1 1,0-1-1,0 1 1,0-1-1,-1 2 1,1-2-1,-1 1 1,0-1-1,-1 1 1,2 0-1,-2-1 1,1 1-1,0 0 1,-3 0-1,2 0 1,0 0-1,0 1 1,-2-1-1,1 1 1,2-1-1,-5 1 1,3 0 0,1 0-1,-3 1 1,2-1-1,0 1 1,0 0-1,-3-1 1,1 1-28,-121-26-1518,111 30-971</inkml:trace>
  <inkml:trace contextRef="#ctx0" brushRef="#br0">12140 3908 6241,'0'0'1347,"0"0"-512,0 0-11,0 0-297,1 23-147,13 70 31,48 34 827,-19-20-126,-44-112-1178,1 0 1,-1-1-1,1 1 1,0 0-1,0-1 1,0 1-1,0 0 1,1 0-1,-1-1 1,1 1-1,0 0 1,2 0-1,-1 0 1,0 1-1,-2-1 1,4 1-1,-2-1 1,2 0 65,-2 2 4,2 0 0,1 0 0,-3 1 0,1-1 0,2 1 0,-2 0-1,1 1 1,0-1 0,0 1 0,0-1 0,0 1 0,1 1 0,-1-1 0,1 0 0,-2 1 0,2 0 0,-1 0 0,0 1 0,-1-1 0,2 1 0,-1 0 0,0 0 0,0 1 0,-1-1-1,1 1 1,2 0 0,-4 0 0,2 0 0,-1 1 0,1-1 0,0 1 0,0 0 0,-1 0 0,0 0 0,0 0 0,-1 1 0,1 0 0,-2-1 0,2 0 0,0 1 0,-1 0 0,0 0-1,0 0 1,0 1 0,-1-1 0,0 0 0,0 1 0,-1 0-4,0-2 49,0 0 0,1 0-1,-1 0 1,0 1 0,0-1 0,0 0-1,0 0 1,-1 1 0,1-1-1,0 0 1,0 0 0,-1-1 0,0 1-1,0-1 1,-1 1 0,1 0-1,-2 0 1,3-1 0,-4 1 0,2 0-1,0-1 1,1 0 0,-1 1-1,0-1 1,0 0 0,-1 0 0,1 0-1,0-1 1,-2 1 0,1-1 0,-1 1-1,2-1-48,-131 25 576,131-27-667,0 0 0,-2 0-1,2 0 1,0-1 0,1 1 0,-2-1-1,1 0 1,0 0 0,0 0 0,0 0-1,0 0 1,0 0 0,0-1-1,1 1 1,-2 0 0,2-1 0,0 0-1,1 1 1,-3-1 0,2 0-1,1 0 1,-1 1 0,0-1 0,0 0-1,1 0 1,0 0 0,0 0-1,0 0 1,0 1 0,0-1 0,0 1-1,1-1 1,-1 0 0,1 0-1,0 1 1,1-4 91,-2-13-1879,0-5-2367</inkml:trace>
  <inkml:trace contextRef="#ctx0" brushRef="#br0">12505 4160 1528,'0'0'1673,"0"0"-442,0 0 232,0 0-112,0 0-279,0 0-311,9 12-190,28 35-139,-41-66 1763,0 14-2193,2-1 0,0 1 0,0 0 0,-2-1 0,3 0-1,-1 0 1,1-1 0,-1 1 0,1 0 0,0-1 0,1 1 0,0 0 0,0-1-1,0 2 1,1-2 0,0 2 0,0-1 0,0 0 0,0-1 0,2 1 0,-1 0-1,1 0 1,-2 1 0,3-1 0,0-3-2,6 1-13,-4 1-1,0 0 1,3 1-1,-1-1 1,-1 1-1,2-1 1,-2 2 0,1 0-1,3 1 1,-2 0-1,2 0 1,-3 1-1,3 0 1,1 0 13,-8 73-71,-2 82 1078,0-149-965,0 0-1,1-1 0,-2 0 1,2 1-1,-1-1 1,0 0-1,0 0 1,0 0-1,2-1 1,-2 1-1,1 0 1,0-1-1,-1 0 0,1 0 1,-1 0-1,0 0 1,3 0-1,-1-1 1,-2 0-1,3 1 1,-3-1-1,1 0 0,1 0 1,-1-1-1,0 1 1,-1-1-1,0 0 1,3 0-1,-3 0 1,0 0-1,2 0 1,-1-1-1,-2 1 0,2-1 1,-1 0-1,0 0 1,2 0-42,-4 1-35,62-48 10,-50 23-3504,-12 20-967</inkml:trace>
  <inkml:trace contextRef="#ctx0" brushRef="#br0">13229 2535 4609,'0'0'1572,"0"0"-221,0 0-125,0 0-577,2 24-265,12 73-3,-13-92-339,1-2 1,0 1-1,0 1 1,-1-1 0,2 0-1,-1 0 1,1-1 0,3 1-1,-3-1 1,0 1-1,0-1 1,-1 0 0,2 0-1,0-1 1,0 1 0,0-1-1,-2 0 1,2 0-1,0 0 1,0 0 0,1-1-1,-1 0 1,-1 0-1,2 0 1,-2 0 0,2-1-1,0 0 1,0 0 0,-2 0-1,3 0 1,-1-1-1,-1 0 1,0 0 0,1-1-43,-5 2 12,9-4 18,-2 0 0,0 0 0,-1-1-1,0 0 1,1 0 0,0-1 0,-3 0 0,2 0 0,2-1-1,-2 0 1,-2 1 0,0-1 0,1 0 0,-1-1 0,0 0-1,-2 0 1,1 0 0,0 0 0,-1 0 0,-1 0 0,1-1-1,2 1 1,-4 0 0,0-1 0,1 0 0,-1 0 0,-1-6-30,3 0 109,-1 1 0,0-1 0,0 0 0,-2 1 0,0-1 0,-1 0-1,1 1 1,-4-1 0,2 1 0,0-1 0,-2 1 0,2 0 0,-3 1 0,-6-10-109,6 13 13,-3 0 0,3 1 0,1 0 0,-2 0-1,-2 1 1,3 1 0,-3-1 0,1 1 0,-1 0 0,2 1 0,-2 0-1,-2 0 1,0 1 0,2 1 0,0 0 0,-8-2-13,16 6-104,-1 1 1,0-1 0,-2 1-1,2 0 1,0-1 0,-1 1-1,1 1 1,0-1-1,1 0 1,-1 0 0,0 1-1,0-1 1,0 1 0,0 0-1,-3 0 1,3 0 0,1 0-1,-1 0 1,1 0 0,-1 0-1,1 1 1,0-1 0,1 0-1,-1 1 1,0-1-1,0 1 1,1-1 0,-1 1-1,0 0 1,1-1 0,0 1-1,0-1 1,0 1 0,0 1 103,-3 32-4191</inkml:trace>
  <inkml:trace contextRef="#ctx0" brushRef="#br0">13769 2486 2785,'0'0'2165,"0"0"-1042,0 0-14,0 0-309,0 0-312,0 0-45,-1 19-127,-4 63-24,6-79-242,0-1 0,-1 0 0,2 0 0,-2 0 0,1-1 1,0 1-1,0 0 0,0-1 0,0 1 0,1 0 0,-1-1 0,0 1 0,3-1 1,-3 1-1,0-1 0,1 0 0,-1 1 0,1-1 0,1 0 0,-1 0 1,-1-1-1,0 1 0,2 0 0,0-1 0,-1 1 0,-1-1 0,1 0 0,0 1 1,0-1-1,-1 0 0,1 0 0,1-1 0,-1 1 0,-1 0 0,2-1 1,-1 1-1,0-1 0,0 0 0,-1 0 0,2 0-50,1 0 261,7-2-207,-3-1 1,-2 0 0,4-1 0,-3 1-1,4-1 1,-5-1 0,-1 0 0,3 0-1,-2 0 1,0-1 0,-1 0 0,1-1-1,0 0 1,-1 0 0,-1 0 0,1-1 0,-1 1-1,2-1 1,-4 1 0,0-2 0,1 1-1,1-1 1,-3 1 0,0 0 0,2 0-1,-3-1 1,1 0 0,-1 1 0,-1-1 0,0-2-55,1 2-22,1 7-2,0 0 0,0 0 1,-1 0-1,1 0 0,-1 0 1,1 0-1,-1 0 0,0 0 1,0 0-1,-1 0 0,1 0 1,0 0-1,-1 0 0,0 0 1,0 1-1,0 0 0,-1-1 1,1 0-1,1 0 1,-3 1-1,2-1 0,-1 1 1,0-1-1,1 1 0,0 0 1,-1 0-1,0 0 0,-2 1 1,3-1-1,-2 0 0,0 0 1,1 1-1,0-1 0,-2 1 1,2 0-1,0 0 0,-1 0 1,0 0-1,2 0 0,-6 0 24,-6 1-2071,-1 0-1958</inkml:trace>
  <inkml:trace contextRef="#ctx0" brushRef="#br0">14135 2279 5129,'0'0'1927,"0"0"-1123,0 0-518,0 0-86,0 0 36,0 0 32,-1 18-84,-2 60-20,3-75-111,1 0 0,-1 0-1,1 0 1,1 0 0,-1-1 0,1 1-1,-1 0 1,0-1 0,2 1 0,-1-1 0,0 1-1,1-1 1,0-1 0,-1 1 0,0 0-1,0 0 1,0 0 0,0-1 0,2 1 0,-2-1-1,2 0 1,-2 0 0,0 0 0,1 0-1,0 0 1,-2-1 0,3 1 0,-1-1 0,-1 0-1,2 0 1,-2 0 0,1 0 0,-1 0-1,2-1 1,-2 0 0,2 0 0,-2 1 0,0-2-1,2 1 1,-1-1-53,5-3 26,-1 0 0,1 0 0,-2-1 0,0 0 0,0 0 0,0-1 0,-1 0 0,0-1 0,-1 1 0,1-1 0,0 0 0,0 0 0,-3-1 0,1 2 0,0-2 0,-2 0 0,3 1 0,-1-1 0,-2 0 0,0 0 0,-1-9-26,2-2 112,0-1 1,-2 0 0,0 0 0,-1 1 0,0-1 0,-1 0 0,-3 0 0,1 2 0,-1-2 0,-7-19-113,-106-175 1218,118 214-1235,0 0 1,0 0-1,0 0 0,0-1 1,0 1-1,0 0 1,0 0-1,0 0 0,0 0 1,-1 0-1,1 0 1,0 0-1,0 0 0,-1 0 1,-1 0-1,2 0 1,-1 0-1,0 0 0,0 1 1,1-1-1,-1 0 1,1 0-1,-1 1 0,0-1 1,-1 1-1,2-1 1,-1 0-1,0 1 0,0 0 1,0-1-1,0 1 1,0 0-1,0 0 0,0-1 1,0 1-1,0 0 1,1 0-1,-2 0 0,1 0 1,0 1-1,-1-1 1,1 0-1,0 0 0,0 1 1,0-1-1,-2 0 1,3 1-1,-1-1 0,1 1 1,-1 0-1,0-1 1,0 1-1,0 0 0,0-1 1,0 1-1,0 0 17,-13 63-2880,12-23-1095</inkml:trace>
  <inkml:trace contextRef="#ctx0" brushRef="#br0">14449 2062 6481,'0'0'1125,"0"0"-313,0 0-384,4 22-224,15 72-71,-17-90-98,0 0 0,0-1 0,-1 1-1,0 0 1,3-1 0,-1 1 0,-1-1-1,0 0 1,1 1 0,0-2 0,0 1-1,-1 0 1,4-1 0,-2 1 0,-2-1 0,1 0-1,1 0 1,-2-1 0,2 1 0,2-1-1,-3 0 1,1 0 0,0 0 0,0-1-1,1 1 1,-2-1 0,3 0 0,-3 0-1,1-1 1,0 1 0,-1-1 0,2 0 0,-1 0-1,-1-1 1,0 1 0,3-1 0,-4 0-1,3 0 1,-2 0 0,-1 0 0,2-1-1,-1 1 1,-1-1 0,3-1-35,2-4 29,1 0-1,-1-1 1,-1 0-1,2 0 1,-4 0 0,1-1-1,1 1 1,-1-1 0,-1 0-1,1-1 1,-2 1-1,-2-1 1,2 0 0,0 1-1,0-11-28,-3 20 327,0 4-194,16 219 1472,-6-146-3588,-9-58-2336</inkml:trace>
  <inkml:trace contextRef="#ctx0" brushRef="#br0">15226 1657 4353,'0'0'2135,"0"0"-1196,0 0-468,0 0-166,0 0-157,0 0-73,-13 6-5,-33 22 10,46-28-77,0 0 0,-1 1-1,0-1 1,0 1-1,0 0 1,1 0-1,-2 0 1,1 0-1,1 0 1,-1 0-1,0 0 1,1 0-1,0 0 1,0 0 0,0 0-1,0 0 1,0 0-1,0 0 1,0 0-1,0 0 1,0 1-1,0-1 1,0 0-1,0 0 1,0 0-1,0 0 1,0 0 0,0 1-1,0-1 1,0 0-1,0 0 1,0 0-1,1 0 1,-1 0-1,1 0 1,0 0-1,-1 0 1,2-1-1,-1 1 1,0 0 0,0 0-1,-1 0 1,1-1-1,-1 1 1,1 0-1,-1-1 1,1 0-1,0 0 1,0 1-1,1-1 1,1 0-1,-3 1 1,1-1 0,0 0-1,0 0 1,0 0-1,-1 0 1,1 0-1,1 0 1,-1 0-1,-1 0 1,1 0-3,3 1 1,11 3 6,0 1-1,-1 0 1,5 1-1,-6 1 0,1 0 1,1 1-1,-3 1 1,1 0-1,0 1 1,1 1-1,-2-1 1,0 2-1,-3-1 1,14 14-7,-23-23 40,1 0 1,0 0 0,0 0-1,0 0 1,1 0 0,-1 0-1,0 0 1,-1 0-1,1 0 1,0 1 0,-1-1-1,0 0 1,0-1-1,0 2 1,0-1 0,0 0-1,0 0 1,0 1 0,0-1-1,0 0 1,-1 0-1,1 1 1,-1-1 0,0 0-1,0 0 1,-1 0-1,1 0 1,0 0 0,0 0-1,0 0 1,1-1-1,-1 1 1,-1 0 0,0-1-1,1 1 1,0-1 0,-2 1-1,2-1 1,-3 0-1,3 0 1,-2 0 0,1 0-1,0 0 1,1 0-1,0-1 1,-2 1 0,1-1-1,1 1 1,0-1-1,-2 0 1,-1 0 0,2 0-1,0 0-40,1 0-11,-89-9 226,50-39-3178,33 26-1231</inkml:trace>
  <inkml:trace contextRef="#ctx0" brushRef="#br0">15631 1775 4657,'0'0'1490,"0"0"-734,0 0-119,0 0-194,0 0-230,0 0-102,-2 7-32,-1 1-310,3-8 362,0 0 0,-1-1 0,1 1-1,0 0 1,-1 0 0,1 0 0,0 0 0,0 0 0,0-1 0,-1 1-1,1 0 1,0 0 0,0 0 0,0 0 0,-1 0 0,1 0-131,0-75 365,0-56-2928,0 131-1031</inkml:trace>
  <inkml:trace contextRef="#ctx0" brushRef="#br0">16791 448 2737,'0'0'1972,"0"0"-198,0 0-339,0 0-454,0 0-370,0 0-224,0 4-8,15 228 3309,-13-223-4066,17 38 1035,3-47-5563,-18-10 1010</inkml:trace>
  <inkml:trace contextRef="#ctx0" brushRef="#br0">16760 471 5449,'0'0'1705,"0"0"-121,0 0-320,0 0-536,0 0-192,0 0-160,0 0-215,99-64-121,-89 62-40,2 2-177,-1 0-447,-6 0-408,4 0-784,-9 0-913,0 0-2608</inkml:trace>
  <inkml:trace contextRef="#ctx0" brushRef="#br0">16760 467 1528,'36'99'1067,"-25"-79"171,-11-20 146,0 0-44,117-56 3264,-17 23-5053,-100 33-829,0 0-1533,0 0-1932</inkml:trace>
  <inkml:trace contextRef="#ctx0" brushRef="#br0">16462 1886 3089,'0'0'1567,"0"0"-620,0 0 134,0 0-119,0 0-149,0 0 17,0 14 19,0 397 4116,10-324-4826,8-116-2101,-14 1-610,-4-1-1863</inkml:trace>
  <inkml:trace contextRef="#ctx0" brushRef="#br0">16472 1996 4641,'0'0'1732,"0"0"-686,0 0 129,0 0-211,0 0-260,0 0-33,9 16-98,67 120 1709,28 12-1764,-95-120-591,3 7 149,-10-27-3891,-2-27-2638</inkml:trace>
  <inkml:trace contextRef="#ctx0" brushRef="#br0">16552 2198 4137,'0'0'3233,"0"0"-2153,0 0 192,0 0-472,0 0-392,0 0 192,0 0-15,104-49-273,-71 34-24,-5-1-64,0 0-144,-5 4-80,-4 3-56,-4 2-656,1 3-1017,-13 0-3240</inkml:trace>
  <inkml:trace contextRef="#ctx0" brushRef="#br0">16166 1040 7090,'0'0'1258,"0"0"-717,0 0-292,0 0-94,0 0-1,0 0 173,-3 8 188,-12 142 2866,76 175-2448,-52-368-5059,-4 9-334</inkml:trace>
  <inkml:trace contextRef="#ctx0" brushRef="#br0">16193 1024 6009,'0'0'1082,"0"0"-89,0 0-202,0 0-313,0 0-88,0 0-8,2 5 165,47 82 1418,-19-36-1690,-2 3 0,-4-2 1,-2 3-1,9 25-275,-26-49-38,-4-24-5308,-6-21-1280</inkml:trace>
  <inkml:trace contextRef="#ctx0" brushRef="#br0">16205 1269 3753,'0'0'2888,"0"0"-1847,0 0 71,0 0-256,0 0-200,0 0-40,0 0-208,79-9-168,-51 2-95,-5 2-97,2-2-48,-5 3-8,4-5-497,-10 3-1055,3-3-2713</inkml:trace>
  <inkml:trace contextRef="#ctx0" brushRef="#br0">16675 921 1584,'0'0'4524,"0"0"-2812,0 0-777,0 0-273,0 0-282,0 0-180,-35 15 564,25-4-652,0 1 1,3 1-1,-1-2 0,1 3 1,1-1-1,0 1 0,0 0 1,1 0-1,1 0 0,0 0 1,2 0-1,-1 1 0,0 1 1,1-1-1,2-1 0,0 1 1,0 1-1,0-1 0,2 0 1,2-1-1,-2 7-112,0-18 12,-2 0-1,1 1 1,0-1 0,0 0-1,0 1 1,0-1 0,0 0-1,0 0 1,0 0-1,0 0 1,1 0 0,1 0-1,-2-1 1,2 1 0,-2-1-1,3 1 1,-2-1-1,0 0 1,0 0 0,0 0-1,1 0 1,0-1 0,-2 0-1,4 0 1,-2 0-1,0 0 1,-1 0 0,1 0-1,0 0 1,-1-1 0,5 1-1,-4-1 1,0 0-1,-1 0 1,1-1-12,113-23 244,33-78-637,-134 79-669,-15 4-2696,0 14-895</inkml:trace>
  <inkml:trace contextRef="#ctx0" brushRef="#br0">16291 1694 2577,'0'0'1656,"0"0"-193,0 0 125,0 0-231,0 0-315,0 0-292,0 0-135,0 0 66,2-1 37,331-112 1884,222-84-1921,-557 197-770,2 1 1,-1-1-1,1 0 1,0 1-1,-1-1 1,1 1-1,0-1 0,-1 0 1,1 1-1,0-1 1,0 1-1,0-1 1,-1 1-1,1-1 0,0 0 1,-1 1-1,1-1 1,0 1-1,0-1 1,0 1-1,0-1 0,-1 1 1,1 0-1,0-1 1,0 1-1,0 0 1,0-1-1,0 0 0,0 0 1,1 1-1,-1 0 1,0-1-1,0 1 0,0-1 1,0 1-1,1-1 1,-1 1-1,0 0 1,1-1-1,-1 1 0,0-1 1,0 0-1,0 1 1,1-1-1,-1 1 1,1-1-1,-1 1 0,0-1 1,0 0-1,1 1 1,-1-1-1,2 0 1,-2 0-1,1 1 0,0-1 1,-1 0-1,1 0 1,-1 0-1,0 0 1,1 0 88,-17 12-2894</inkml:trace>
  <inkml:trace contextRef="#ctx0" brushRef="#br0">16855 1970 3753,'0'0'2875,"0"0"-1464,0 0-692,0 0-403,0 0-168,0 0 157,0 7 239,0 161 3508,0-168-3999,0 0 26,0 0 20,-1-2-18,-8-166-2192,12 160 2096,-1 0 0,-1 1 1,0-1-1,2 1 0,1 0 0,-2 0 0,1 0 1,2 0-1,-1 1 0,0 1 0,0-1 0,0 0 1,2 0-1,-1 1 0,2-1 0,-3 2 1,2-1-1,1 1 0,-3-1 0,3 2 0,-1-1 1,1 2-1,-1-1 0,1 1 0,0-1 0,0 1 1,2 1-1,-3 0 0,3 0 0,-3 0 0,1 1 1,-1 0-1,5 1 15,-7 2 5,-3 1 0,2 0 1,3-2-1,-5 2 0,1 0 1,1 1-1,-1-1 0,0 0 0,-1 1 1,0-1-1,1 1 0,-1 0 1,0-1-1,0 1 0,1 0 0,-2 0 1,2-1-1,-2 1 0,0 0 1,-2 0-1,2 0 0,-2 0 0,1-1 1,0 1-1,1 0 0,-2 0 1,0 2-6,-1 1 8,-2-1 1,2 0-1,-4 0 0,3-1 1,-2-1-1,2 1 1,-4 0-1,4 0 1,-3-1-1,0 0 1,0 1-1,0-2 1,-1 0-1,0 1-8,6-5 119,2 0 26,2-17-26,3 15-123,-3 1 1,2-1-1,1 1 0,-3-1 1,2 1-1,-1 0 1,1 1-1,1-1 0,-2 1 1,0 0-1,1 0 0,-1 0 1,0 0-1,2 1 1,-2-1-1,0 1 0,1 0 1,-1 0-1,0 1 0,2-1 1,-3 1-1,2 0 1,-1 0-1,-1 1 0,1-1 1,-1 0-1,2 1 0,0 0 1,0 0-1,-3-1 1,2 2-1,0 1 4,13 120-33,-19-121 35,0 0 1,-2 0-1,1 0 0,2 0 1,-2-1-1,1 0 1,-2 1-1,-1-2 1,2 1-1,1 0 1,-1-1-1,0 0 0,-2 0 1,3 0-1,-2-1 1,1 1-1,0-1 1,-3 0-1,3-1 1,0 1-1,0-1 0,-2 0 1,1-1-1,-3 0-2,-11 3-71,15-1 2,2 0 0,0 0 1,-3 0-1,3-1 0,1 1 0,-3-1 0,1 1 0,1-1 0,0 0 0,-1 0 0,0 0 0,0-1 0,1 1 0,0-1 0,-2 0 1,2 1-1,0-1 0,-1-1 0,0 1 0,1 0 0,0-1 0,-1 1 0,0-1 0,2 0 0,0 1 0,-3-1 0,0 0 1,3-1-1,-1 1 0,0 0 0,2-1 0,-2 1 0,1-1 0,0 1 0,-1-2 69,1-16-2915,1 2-1571</inkml:trace>
  <inkml:trace contextRef="#ctx0" brushRef="#br0">17318 1779 2617,'0'0'3882,"0"0"-2565,0 0-709,0 0-186,0 0-217,0 0-78,-6 1-28,0 0-3,1 0 0,-1 1 1,-1-1-1,3 1 1,-2 1-1,-1-1 1,2 1-1,-1 0 0,1 1 1,-1-1-1,0 1 1,3 0-1,-3 1 0,2-2 1,-2 2-1,2 0 1,1 0-1,-1 1 0,1-2 1,0 2-1,-1 0 1,1 0-1,2 0 0,-2 0 1,1 0-1,0 1 1,1-1-1,0 1 0,1-2 1,-1 2-1,0 6-96,1-7 99,-2-2-44,0 0 0,2 0 0,-1 1 0,1-1 0,-1 1-1,1-1 1,0 0 0,0 1 0,0-1 0,0 1 0,1-1 0,0-1-1,-1 2 1,1-2 0,2 1 0,-2 0 0,0 0 0,1 0 0,-1 0 0,1 0-1,1 0 1,-2-1 0,1 2 0,2-2 0,0 0 0,-3 0 0,2 0-1,1 0 1,-2 0 0,1-1 0,0 1 0,3-1 0,-4 0 0,4 0 0,-3-1-1,0 1 1,1-1 0,0 0 0,2 0 0,-2 0 0,2 0-55,7-1 33,-2 0-1,1 0 1,1-2 0,-1 1 0,1-2 0,-1 1-1,1-2 1,-2 0 0,1-1 0,1 0 0,-3-1-1,2 0 1,-1-2 0,-1 1 0,3-3-33,-6 0-419,-9 8-5724,0 2 1536</inkml:trace>
  <inkml:trace contextRef="#ctx0" brushRef="#br0">17505 1512 1200,'0'0'1905,"0"0"-738,0 0-357,0 0-229,0 0-75,0 0 28,0 0-109,0 0-66,0 0 118,0 0 94,0 0-36,0 0-79,0 0-115,0 0-127,-33 0-6,28-1-202,1 1 1,-2 0-1,3 1 1,-2-1 0,1 1-1,-1 0 1,1 0-1,-1 0 1,1 1-1,0 0 1,0 0-1,-1 0 1,2 0-1,-2 1 1,2-1-1,-1 1 1,-1 0-1,2 0 1,1 1-1,-1-1 1,0 1-1,-1 0 1,3 0 0,-3 0-1,2-1 1,-1 1-1,2 1 1,-1-1-1,0 1 1,1 0-1,0-1 1,-1 1-1,1 0 1,1 0-1,0 0 1,-2 0-1,2-1 1,0 2-7,0-2 33,-1-1 0,1 1-1,0-1 1,0 1 0,0-1 0,0 0 0,1 0 0,1 1-1,-2-1 1,0 0 0,1 1 0,1-1 0,-1 0 0,1 0-1,-1 0 1,1 0 0,-1 0 0,0 0 0,2-1 0,-1 1-1,1-1 1,-2 1 0,3-1 0,-1 0 0,-2 0 0,2 0-1,-1 0 1,0 0 0,2-1 0,0 1 0,-2-1 0,2 0 0,-1 0-1,-1 0 1,1 0 0,2 0 0,-2-1-33,10 2 79,0 0 0,0-2 1,-1 1-1,1-2 0,-1 0 1,1 0-1,1-2 0,-1 0 1,-3 0-1,4-1 0,-3 0 0,2-2 1,6-3-80,-18 8-36,-1 1-215,0 0-396,0 0-377,-1 0-1200,-6 0-2248</inkml:trace>
  <inkml:trace contextRef="#ctx0" brushRef="#br0">17676 785 1120,'0'0'1233,"0"0"-703,0 0-291,0 0-59,0 0-9,0 0 43,3 5 79,2-2-213,-3 0 1,0 0 0,1-1-1,-1 1 1,1-2 0,0 1-1,1 0 1,1 0 0,-3 0-1,1-1 1,1 1 0,-2-1-1,3 0 1,-2 0 0,1-1-1,-1 1 1,0-1 0,0 1-1,2-1 1,-1-1 0,1 1-81,2 1 162,2-1-78,-1 0 0,-1 1 0,2 0 0,-1 0-1,0 1 1,-1 0 0,-1 0 0,3 1 0,-3 0 0,-1 1 0,5 0 0,-5 0 0,1 0 0,1 1-1,1 0 1,-2 1 0,-2-1 0,1 1 0,2 1 0,-2-2 0,-1 2 0,0 0 0,0 0 0,1 0-1,0 2 1,-4-2 0,3 0 0,-1 1 0,-1 0 0,0 0 0,-1 0 0,3 0 0,-3 0 0,-1 8-84,1-14 24,-1 0 0,0 0 1,0-1-1,0 1 0,0 0 1,0 0-1,0 0 1,-1 0-1,1 0 0,0 0 1,0 0-1,-1 0 1,-1 0-1,2 0 0,-2-1 1,1 1-1,0 0 1,0-1-1,-1 1 0,2 0 1,-1-1-1,-1 0 1,1 1-1,-1-1 0,1 0 1,1 0-1,-2 0 1,0 0-1,0 0 0,0 0 1,0 0-1,1 0 1,-2-1-1,1 1 0,1-1 1,0 0-1,-1 0 0,0 0 1,1 0-1,-1 0 1,1 0-1,-1 0 0,0 0 1,1 0-1,-3 0 1,3-1-1,-1 1 0,0-1-24,-1 2 5,3-1 0,-2 1 0,0-1 0,-1 0 0,1 0 0,1 1 0,-4-1 0,3 0 0,1 0 0,-1-1 0,-1 1 0,1 0 0,1 0 0,-2 0 0,1-1 0,1 0 0,0 0-1,-2 0 1,0 0 0,1 0 0,0 0 0,2 0 0,-1-1 0,-1 1 0,-1-1 0,2 1 0,0-1 0,1 0 0,-2 0 0,1 0 0,-2 0 0,2 0 0,0 0 0,1 0 0,-1 0-1,0 0 1,1 0 0,-2-1 0,2 1 0,0 0 0,0 0 0,0-1 0,-1 1 0,1 0 0,1-1 0,-1 1 0,0 0 0,0-2-5,0 1-1,0 1 0,-1-1 1,1 0-1,0 0 0,0 0 0,0 0 0,0 1 1,1-1-1,-1 0 0,0 0 0,2 0 1,-1 1-1,0-1 0,-1 0 0,1 0 0,2 1 1,-2-1-1,1 1 0,-1 0 0,0-1 1,0 1-1,2 0 0,0 1 0,-3-1 0,1 0 1,1 0-1,2 1 0,-1-1 0,-1 0 1,0 0-1,2 0 1,317-106 9,-319 107-14,1 0 0,0 0-1,-1 0 1,-1 0 0,3 0-1,-2 0 1,-1 0 0,2-1 0,-2 0-1,2 0 1,-1 1 0,-1-1-1,1-1 1,0 1 0,-2 0 0,3 0-1,-3 0 1,2 0 0,-1-1-1,0 1 1,0-1 0,0 0 0,0 1-1,-1-1 1,0 0 0,0 0-1,0 1 1,0-1 5,-22 5-119,18 3 214,-1 1-1,1 0 1,-1 0-1,2-1 0,-1 1 1,0 1-1,2 0 1,-1-1-1,0 1 0,0 0 1,2 0-1,-2 0 1,2 0-1,1 1 0,-1-1 1,0 1-1,1-1 1,0 1-1,1-1 0,-1 0 1,1 0-1,0 0 1,3 8-95,1-10 54,0-1 0,1 1 0,-2-1 0,4 1 1,-2-2-1,-1 1 0,2-1 0,-1 0 0,0 0 1,0-1-1,2 0 0,0 0 0,-3-1 0,3 1 1,-2-2-1,1 0 0,1 0 0,0 0 0,-3 0 1,2-1-1,0 0 0,3-2-54,-6 3 21,14-2-27,-1-1-1,4-2 0,-4 1 1,0-2-1,2-1 1,-4 0-1,2-1 1,1-2-1,-4 1 1,7-5 6,48-40-3866,-48 35-1482</inkml:trace>
  <inkml:trace contextRef="#ctx0" brushRef="#br0">13233 3494 4905,'0'0'1711,"0"0"-471,0 0 89,0 0-310,0 0-210,11 23-45,69 183 782,-16-83-764,-62-121-853,1 1-1,-1 0 1,0 0 0,1 0-1,-1 0 1,1-1 0,2 0-1,-3 1 1,2-1-1,-1 0 1,0-1 0,-1 1-1,1-1 1,2 0-1,1 1 1,-3-2 0,2 1-1,-3 0 1,2-1-1,0 0 1,0 0 0,0 0-1,-2 0 1,2-1-1,-1 1 1,0-1 0,2 0-1,-1 0 1,-1-1-1,-1 1 1,2-1 0,-2 0-1,6-1 72,11-15-2659,0-1-2094</inkml:trace>
  <inkml:trace contextRef="#ctx0" brushRef="#br0">13590 3628 6281,'0'0'1953,"0"0"-641,0 0-156,0 0-469,0 0-263,-2 24-54,-5 74-136,7-94-222,1 0 0,0 0 0,0-1 0,1 1 0,-1-1 0,1 1 0,-1 0-1,0 0 1,1-1 0,0 1 0,0-1 0,1 0 0,-1 0 0,0 0 0,2 0 0,-1 0 0,-1-1-1,1 0 1,1 1 0,1-1 0,-4 0 0,4 0 0,-2-1 0,-1 1 0,3-1 0,-2 1-1,-1-1 1,3 0 0,-1-1 0,-1 1 0,1-1 0,-1 0 0,0 0 0,3 0 0,-4 0 0,2-1-1,3-1-11,-5 0 0,4-1-1,-3-1 0,-1 1 0,0 0 0,0 0 0,0 0 0,0-1 0,0 0 0,0 0 1,0 0-1,0 0 0,-1 0 0,-1 0 0,2 0 0,-2 0 0,0-1 0,1 1 0,-1 1 1,0-1-1,0-1 0,0 1 0,-1 0 0,1-3 1,0 2-46,0-58-686,0 62 665,0 31 286,11 74 386,6-46-1977,-17-46-1454</inkml:trace>
  <inkml:trace contextRef="#ctx0" brushRef="#br0">14702 3303 3881,'0'0'1133,"0"0"274,0 0-72,0 0-549,0 0-302,0 0-67,1 14-102,5 41-60,-8-65 1709,-23-98-1284,25 84-718,-2 20 12,1 1 1,-1 0-1,1-1 0,0 1 1,1 0-1,0-1 1,0 2-1,0-2 0,0 1 1,0-1-1,0 1 1,0-1-1,1 1 0,-1-1 1,1 1-1,1 0 1,1 0-1,-3 0 0,1 0 1,1 0-1,0 0 1,0 0-1,0 0 1,-1 0-1,0 1 0,2-1 1,0 1-1,0-1 1,-1 1-1,0 0 0,0 0 1,1 0-1,-1 1 1,1-1-1,0 0 0,2 1 1,-4 0 25,51 0-3930,-33 1 269</inkml:trace>
  <inkml:trace contextRef="#ctx0" brushRef="#br0">14927 3180 2713,'0'0'2779,"0"0"-1228,0 0 13,0 0-273,0 0-413,0 0-192,13 1-204,41-2-225,-52-1-250,0 1 1,-1 0-1,3-1 0,-2 0 0,-1 1 0,3 0 0,-3-1 0,1 0 0,-1 0 1,1-1-1,-1 1 0,1 0 0,-1-1 0,1 1 0,-2-1 0,2 1 1,-1-1-1,0 0 0,-1 1 0,1-1 0,0 0 0,-1 0 0,1 0 1,-1 0-1,0 0 0,0 1 0,0-1 0,0 0 0,-1 0 0,0-2-7,1 3 4,0-53-39,-37 59-140,32 7 216,-2 0-1,3 0 1,0 1-1,1 0 1,-1 1 0,0-1-1,1 1 1,1 0-1,1-1 1,0 1-1,1-1 1,0 0-1,1 1 1,0 0-1,1 10-40,1-19-4,1-1-1,-3 1 1,3-1 0,-3 0-1,1 0 1,1 0-1,0-1 1,0 1-1,0-1 1,1 0-1,-1 0 1,1 0-1,-1 0 1,-1 0-1,3-1 1,-1 0-1,-1 1 1,0-2 0,1 1-1,0 0 1,-1-1-1,1 0 1,-1 0-1,1 0 1,0 0-1,0-1 1,1 1-1,-2-1 1,2 0-1,-3 0 1,1-1 0,1 1-1,0-1 1,-1 0-1,0 0 1,2 0-1,-3 0 1,0-1-1,2 1 1,-1-1-1,-1 0 1,0 0-1,0-1 5,49-78-4651,-30 42-1203</inkml:trace>
  <inkml:trace contextRef="#ctx0" brushRef="#br0">15208 2886 7834,'0'0'1219,"0"0"-465,0 0-205,0 0 32,0 0 78,0 0-84,13 18-67,48 62 34,-56-69-461,2-1-1,0 2 0,-2 0 0,-1 0 0,1 0 0,-1 1 0,0-1 0,0 0 0,-4 2 0,2-1 0,0 0 1,-1 1-1,-1-1 0,0 0 0,-1 4-80,1 0 20,0-16-63,0 1-1,-1 0 1,1 0 0,0 0-1,-1 0 1,0 0-1,1 0 1,-1 0 0,1 0-1,0 0 1,-1-1 0,0 1-1,0 0 1,0-1-1,0 1 1,-2-1 0,3 1-1,-3-1 1,3 0 0,-2 1-1,0-1 1,1 0-1,0 0 1,-1 0 0,0 0-1,2 0 1,-3-1 0,2 1-1,-1 0 1,-1-1-1,1 0 44,-35-9-4431,20-8-331</inkml:trace>
  <inkml:trace contextRef="#ctx0" brushRef="#br0">15289 2574 7746,'0'0'1103,"0"0"-273,0 0-384,0 0-186,0 0 176,0 0 292,12 17 123,122 254 2068,-91-123-3590,-43-148-1305,0 0-958</inkml:trace>
  <inkml:trace contextRef="#ctx0" brushRef="#br0">15308 2810 8010,'0'0'3152,"0"0"-2143,0 0 343,0 0-944,0 0-232,0 0-160,0 0-16,247-66-72,-224 59-440,-3 5-600,-10 0-1129,-6 2-3776</inkml:trace>
  <inkml:trace contextRef="#ctx0" brushRef="#br0">15679 2969 3025,'0'0'1173,"0"0"-390,0 0 255,0 0-25,0 0-185,0 0-180,5 11-109,9 35 181,-10-35 267,-4-11-21,0-3-185,-13-92-433,-3-6-3514,16 75 460</inkml:trace>
  <inkml:trace contextRef="#ctx0" brushRef="#br0">15804 2937 5369,'0'0'1360,"0"0"-143,0 0-41,0 0-688,0 0-184,0 0-120,0 0-128,14 80 24,-14-80 144,0 0 48,0-17-272,0-9-112,0-4-1056,0-12-616,0 3-553,0 8-151</inkml:trace>
  <inkml:trace contextRef="#ctx0" brushRef="#br0">15877 2767 1088,'0'0'1281,"0"0"-345,0 0 416,0 0-296,0 0-440,0 0-176,51 139-151,-51-110-201,0-6-88,0-7-1233</inkml:trace>
  <inkml:trace contextRef="#ctx0" brushRef="#br0">16080 2900 5473,'0'0'1758,"0"0"-615,0 0-103,0 0-320,0 0-176,0 0-86,6 17-118,13 57-155,-14-191 145,-4-34-542,1 150 208,-2-1 1,1 1 0,-1 0 0,2-1 0,-2 1-1,1 0 1,-1 0 0,1 0 0,0 0 0,0 0 0,0 0-1,-1 0 1,2 0 0,-1 0 0,-1 0 0,1 0 0,0 1-1,1-1 1,0 0 0,-1 1 0,0-1 0,-1 1 0,1 0-1,1-1 1,0 1 0,0 0 0,-1 0 0,0 0 0,-1 0-1,1 0 1,1 0 0,-1 0 0,1 1 0,-1-1 0,-1 0-1,2 1 1,-2-1 0,1 1 0,3-1 0,-3 1 0,0 0-1,-1 0 1,2 0 0,0-1 0,-1 1 0,0 0-1,-1 0 1,1 0 0,0 1 0,-1-1 0,1 0 0,-1 0-1,1 1 4,10 14-42,-1 0-1,-1-1 0,1 4 0,-2-2 0,-2 1 0,1 0 0,-1 0 0,-2 1 0,0 0 1,1 0-1,-2-1 0,-1 11 43,-2-25-2710</inkml:trace>
  <inkml:trace contextRef="#ctx0" brushRef="#br0">16498 2734 6873,'0'0'1768,"0"0"-767,0 0-347,0 0-317,0 0-182,-8 21-86,-33 76-26,33-34 163,8-62 192,38-41 1187,-31 28-1692,0 0 0,-1-1 0,0 1 0,-2-2 0,1 0 0,-1 1 0,-1-2 0,1 0 0,-1 3 0,-2-3 0,0 1 0,0-11 107,-1 25-74,0 16-41,1 11 225,4-1-1,-2 2 1,5-1 0,-2-1 0,3 1-1,-1-1 1,10 19-110,-9-20 94,0 1 0,0 0 0,-2 0 0,2 1 1,-3-1-1,-3 2 0,1 23-94,-4-46 11,1-4-24,0 1-1,-1 0 1,1-1-1,-1 1 1,0 0 0,0 0-1,0-1 1,0 1 0,0 0-1,0 0 1,0 0-1,0-1 1,-1 1 0,1 0-1,-1-1 1,1 0 0,-1 1-1,0 0 1,1-1-1,-1 1 1,0-1 0,0 1-1,1-1 1,-1 1 0,0-1-1,0 0 1,0 0-1,-2 1 1,2-1 0,1 0-1,-3 0 1,0 0 0,2 0-1,-1-1 1,1 1-1,0 0 1,-1-1 0,1 1-1,-1-1 1,1 0 0,0 1-1,-1-1 1,1 0-1,-1 0 1,-1 0 0,1 0-1,1-1 14,-82-5-3514,46-10-84</inkml:trace>
  <inkml:trace contextRef="#ctx0" brushRef="#br0">16773 2905 2681,'0'0'2200,"0"0"-788,0 0 403,0 0-504,0 0-388,0 0-223,3 15-192,9 50-85,-8-49 272,-4-32 827,-46-241-1255,22 160-4090,19 79-562</inkml:trace>
  <inkml:trace contextRef="#ctx0" brushRef="#br0">16836 2691 4945,'0'0'1155,"0"0"-199,0 0-57,0 23-237,1 75-72,-2-92-520,1 0 0,-1 0-1,0-1 1,1 1 0,0 0 0,0 0-1,1 0 1,0-1 0,-1 1-1,1 0 1,1 0 0,-2 0-1,2-1 1,0 1 0,2-2 0,-1 1-1,-1 0 1,0-1 0,3 1-1,-3 0 1,1-1 0,2 1-1,-2-1 1,2 0 0,-2 0 0,1-1-1,2 1 1,-1-1 0,-1 0-1,1 0 1,1-1 0,-2 0-1,2 1 1,-2-2 0,2 1 0,-1-1-1,-1 0 1,2 0 0,1-1-1,-3 1 1,2-1 0,0-1-1,0 1 1,0-1 0,-1 0 0,-1 0-1,4-1 1,-4 0 0,1 0-70,5-7-5,-3 0 1,0 0-1,2-1 1,-3 0-1,0 1 1,1-1-1,1-1 1,-3 0-1,-2-1 1,4 0-1,-4 0 1,1 0-1,-1 1 1,0-1-1,-1-1 1,-1 0-1,1 1 1,-2-2-1,0 3 1,0-1-1,-2-1 1,1 0-1,0 1 1,-3-2 4,0-2 10,-1 2 1,-3 0 0,3-1 0,-2 1 0,-2 1 0,2-1-1,0 2 1,-3 0 0,1-1 0,-2 2 0,0-3-11,-42-53 39,25 31-24,30 65-8,57 93 770,-35-85-618,126 235 324,-139-239-834,-10-19-3190,-1-13-2544</inkml:trace>
  <inkml:trace contextRef="#ctx0" brushRef="#br0">17490 2699 1800,'0'0'7141,"0"0"-4830,0 0-1538,0 0-381,-16 9-276,-55 31-104,68-39-10,0 1-1,0 1 1,0 0-1,1 0 1,0 1 0,0 0-1,0-1 1,0 1-1,0 0 1,1-1-1,-2 1 1,2 0-1,0 0 1,-2 0-1,3 0 1,0 0-1,-1 0 1,1 0-1,0 1 1,0-1-1,0 0 1,0 0 0,0-1-1,1 1 1,-1 4-2,3 10 88,53-17 579,-45-9-675,0-1 1,-2 0-1,3 0 0,-4-1 1,0 0-1,2-1 1,-3 0-1,1-1 0,-1-1 1,1 1-1,-3 1 1,2-2-1,-3 0 1,0 0-1,0-1 0,0 0 1,-2 1-1,-1-1 1,1 0-1,1 0 0,-2 0 1,-1 1-1,-1-13 8,15 44 168,94 254 1766,-111-218-3744,-25-42-2764</inkml:trace>
  <inkml:trace contextRef="#ctx0" brushRef="#br0">17396 2993 680,'0'0'0,"0"0"-312</inkml:trace>
  <inkml:trace contextRef="#ctx0" brushRef="#br0">18402 2334 3081,'0'0'2096,"0"0"-1148,0 0-349,0 0 115,0 0-64,1 20-40,9 61-181,-9-78-388,0 0-1,0-1 1,0 1-1,0-1 1,1 0-1,-1 1 1,2-1-1,-1 0 1,-1 0-1,0 0 1,1 1-1,1-2 1,0 1-1,-2 0 1,1 0-1,0-1 1,3 0-1,-3 1 1,0-1-1,2 0 1,-2 0-1,0-1 1,0 1-1,0-1 1,1 1-1,2-1 1,-3 0-1,1 0 1,1 0-1,-3 0 1,2-1-1,0 1 1,-1-1-41,7 1 190,0 0-154,0 0 0,1-1 0,-1 0 0,1 0 1,-1-1-1,-1 0 0,2-1 0,-2 0 0,1 0 0,-1-1 0,1 0 0,-2-1 0,1 1 0,0-1 0,-1-1 0,0 0 0,0-1 0,0 0 0,0 1 0,-1-1 0,0-1 0,0 0 0,-1 0 0,1 0 0,-2-1 1,0 0-1,-2 0 0,3 0 0,-1 1 0,-2-2 0,1 1 0,-1-1 0,-1-6-36,-1 9 15,0 1 0,0-1 0,-1 1 0,1 0 1,-2-1-1,0 2 0,1-1 0,-1 0 0,1 0 0,-4 0 1,1 0-1,3 0 0,-3 1 0,0 0 0,2-1 0,-4 1 1,3 1-1,-1-1 0,-1 1 0,0-1 0,0 2 0,0 0 1,0-2-1,0 2 0,-1 1 0,2-1 0,-2 1 0,0 0 0,0 0 1,1 0-16,-170-32 146,169 34-211,-1 1-1,0 0 0,0 0 1,0 0-1,-1 1 1,3 1-1,-2-1 0,1 1 1,-1 0-1,-1 1 0,3 0 1,-2 0-1,1 0 0,1 1 1,-1 0-1,2-1 0,-1 1 1,-2 1-1,4 0 1,-2 0-1,2 0 0,-1 0 1,-1 4 65,-20 39-2454</inkml:trace>
  <inkml:trace contextRef="#ctx0" brushRef="#br0">10281 6410 3081,'0'0'2931,"0"0"-1416,0 0-305,0 0-56,0 0-283,0 0-204,-23 4 1299,11-1-1851,0 0 0,2 1 0,-2 1-1,2 0 1,-1 1 0,2 0 0,0 0 0,0 2 0,-1-1 0,-1 1 0,2 0 0,1 1 0,-8 8-115,15-15 0,1-1 1,0 1-1,0 0 1,-1-1 0,1 1-1,0 0 1,0-1 0,0 1-1,0 0 1,0-1 0,0 1-1,0 0 1,0-1 0,1 0-1,-1 1 1,0-1-1,0 1 1,1-1 0,1 1-1,-2-1 1,2 1 0,0-1-1,-2 1 1,1-1 0,0-1-1,0 2 1,1-1 0,-2 0-1,1 0 1,0 0 0,0 0-1,0 0 1,1 0-1,-1 0 1,1-1 0,-1 1-1,-1 0 1,3-1 0,-2 1-1,2-1 1,-1 0 0,-1 1-1,0-1 1,1 0 0,-1 0-1,1 0 1,-1 0-1,0-1 1,2 1 0,-1 0-1,-1-1 1,1 1 0,-1-1-1,1 1 1,1-1 0,-2 0-1,0 0 1,0 0 0,0 0-1,0 0 0,14 2 4,1 0 0,5-1 1,1 2 0,-1 0 0,0 1 0,-3 2 1,6 0-1,-5 1 0,1 1 0,0 2 0,-1 0 0,20 11-5,-36-17 0,0-1 1,-2 1 0,2-1-1,-1 1 1,1 0 0,-1 0-1,-1 0 1,1 0 0,-1 1-1,0-1 1,1 1-1,-1-1 1,0 1 0,1 0-1,-2 0 1,0-1 0,1 1-1,-1-1 1,0 1-1,0 0 1,0 0 0,0-1-1,-1 1 1,1 0-1,0 0 2,-3 0 0,-1 0 0,0 0-1,1 0 1,-1-1 0,0 1-1,-1-1 1,0 0 0,2 0-1,-3 0 1,0-1 0,1 1-1,-1-2 1,0 1 0,2 0-1,-3-1 1,3 0 0,-2 0-1,2-1 1,-1 0 0,-1 0-1,0 0 1,2-1 0,-2 0-1,1 0-1,1 2-32,2-1-1,2 0 1,-2 0 0,-1 0-1,0 0 1,2 0 0,0 0-1,-1 0 1,-1-1-1,1 1 1,-1-1 0,0 0-1,2 1 1,-1-1 0,0 0-1,0 0 1,0 0 0,1-1-1,0 1 1,0 0-1,-1-1 1,0 1 0,-1-1-1,1 0 1,2 1 0,0-1-1,-2 0 1,1 0-1,0 0 1,0 0 0,0 0-1,0 0 1,1 0 0,0 0-1,-1 0 1,1 1-1,0-2 1,-1 1 0,1 0-1,0 0 1,0 0 0,0-1-1,1 1 1,-1 0-1,0 0 1,1 0 0,-1 0-1,0-1 1,1 1 0,0 0 32,-1-1-142,1-2-142,1-1 1,-1 1-1,0 0 1,0 0-1,4 0 1,-3 0-1,0 0 1,0 0-1,1 1 1,1 0-1,-2 0 1,4-1-1,-2 1 1,-1 1 0,1-1-1,1 1 1,-3-1-1,4 1 1,-2 1-1,1-1 1,-1 1-1,1-1 1,-1 1-1,6-1 284,5-6-1531,17-6-1201</inkml:trace>
  <inkml:trace contextRef="#ctx0" brushRef="#br0">10292 6400 1144</inkml:trace>
  <inkml:trace contextRef="#ctx0" brushRef="#br0">10300 6410 1144,'264'111'2625,"-198"-92"-551,-46-21 160,99-35 3063,-119 38-5273,0 0 1,-1 0 0,1 0 0,0 0 0,0 0 0,-1 0 0,1 0 0,0 0 0,-1-1 0,1 1 0,-1 0 0,0-1 0,0 1 0,1 0 0,-1-1 0,0 1 0,0-1 0,1 1 0,-1-1 0,-1 1 0,2-1 0,-2 0 0,0 1 0,1-1 0,0 0 0,0 0 0,1 0 0,-1 0 0,0 0 0,0 0 0,0 0 0,0 0 0,1 0 0,-1 0 0,0-1 0,1 1-1,-1 0 1,0-1 0,0 1 0,0-1 0,1 1 0,-1-1 0,0 1 0,0-1 0,1 1 0,-1-1 0,1 0 0,0 0 0,-3 1 0,3-1 0,-1 0 0,1 0 0,-1 0 0,1 0 0,-1 0 0,1 0 0,-1 0 0,1 0 0,0 0 0,0 0 0,-1 0 0,1 0 0,0 0 0,0 0 0,0 0 0,0 0 0,0 0 0,0 0 0,1-1-25,-3 6 36,1-1 0,0 1 0,-1-1 0,1 1 0,-2-1 0,2 1 0,1 0 0,-1 0 0,1-1 0,-1 1 0,1 0 0,0-1 0,0 1 0,0 0 0,0 0 0,0-2 0,1 2 0,0 0 0,-1 0 0,1 0 0,1-1 0,0 1 0,-1-1 0,1 1 0,-1-1 0,0 1 0,1-1 0,1 0 0,0 0 0,-1 0 0,1-1 0,0 1 0,-2 0 0,2-1 0,0 0 0,-1 0 0,3 0 0,-2 0 0,0 0 0,1-1 0,-2 1-36,6 0-38,1 0 0,-2-1 0,1 0 0,0 0 0,-1-1 0,2 0 0,-2 0-1,0-1 1,2 0 0,0-1 0,-2 0 0,1 0 0,-1-1 0,3-1 38,56-42-4910,-51 31 253</inkml:trace>
  <inkml:trace contextRef="#ctx0" brushRef="#br0">11531 6235 1064,'0'0'4483,"0"0"-2978,0 0-926,0 0 194,0 0-59,0 0 123,0 0-26,-24 16-197,-69 54-85,91-68-478,0 0 0,-1 1 0,1-1 0,0 1 0,-2-1-1,1 1 1,1 0 0,0 0 0,0 0 0,1 0 0,0 1 0,0-1-1,0 0 1,-1 1 0,1-1 0,0 1 0,0-1 0,1 1 0,0-1 0,0-1-1,0 2 1,0 0 0,0-1 0,0 1 0,0 0 0,1 2-51,0 11 150,0-16-163,-1 1 0,0-1 0,1 1 0,-1-1 0,1 1 0,-1-1 0,1 1 0,-1-1 0,1 0 0,-1 1 0,1-1 0,0 0 0,-1 0 0,1 0 0,0 0 0,1 0 0,-2 0 0,1 0 0,0 0 0,2 0 0,-2 0 0,2-1 0,-2 2 0,0-1 0,0-1 0,0 1 0,1-1 0,-1 0 0,1 0 0,-2 1 0,1-1 0,0 0 0,1 0 0,-1 0 0,3 0 1,-3-1-1,0 1 0,1 0 0,-1-1 0,2 1 0,-2-1 0,0-1 13,66-22-3872,-39 4-556</inkml:trace>
  <inkml:trace contextRef="#ctx0" brushRef="#br0">11540 6235 5433,'67'13'2709,"-68"38"553,0-47-3212,0 0 1,1 0 0,-1 0 0,1 0-1,0 0 1,0 0 0,0 0-1,1 0 1,0 0 0,-1 0 0,1 0-1,0 0 1,0 0 0,1 0-1,-1 0 1,1 0 0,-1-1 0,1 1-1,3-1 1,-3 0 0,-1-1-1,3 1 1,-1-1 0,-1 1-1,1 0 1,0 0 0,0-1 0,0 0-1,0 0 1,0 0 0,0 0-1,0 0 1,1-1 0,1 0 0,-2 0-1,1 0 1,-2 0 0,3 0-1,-1-1 1,-1 0 0,1 0-1,0 0 1,0 0 0,0-1 0,1 0-51,3-1-17,-3 0 1,2 0-1,-2-1 1,1 0-1,-1 0 1,1-1 0,-3 1-1,3-1 1,0 0-1,-2 1 1,0-2-1,0 1 1,0-2 0,1 1-1,-1 0 1,-2-1-1,2 0 1,-1 0-1,-1 0 1,0 0 0,2 0-1,-1 0 1,-2-1-1,0 1 1,0 0-1,0-1 1,0 0 0,-1 1-1,0-1 1,0 0-1,0 0 1,-2-3 16,2 10-1,0 7 22,0 0 0,0 0 0,0 1 0,1-1 0,0 0 0,0 0 0,1-1 1,-1 1-1,1 0 0,0 0 0,0 0 0,3-1 0,-1 0 0,-2 1 0,2-1 0,0 0 0,2-1 1,-3 1-1,2-1 0,-1 0 0,1-1 0,4 2-21,17 0-4184,-19-6-126</inkml:trace>
  <inkml:trace contextRef="#ctx0" brushRef="#br0">11862 5896 3121,'0'0'2543,"0"0"-1235,0 0-342,0 0 61,0 0 38,0 0-91,6 21-109,57 128 857,-53-134-1458,109 240 1768,-114-253-7470,-4-12 534</inkml:trace>
  <inkml:trace contextRef="#ctx0" brushRef="#br0">12213 6133 3977,'0'0'4761,"0"0"-4121,0 0-48,0 0 64,0 0-144,0 0 24,-5 130-127,10-103-49,9-2 0,2-2-128,-3-7-112,1-7-56,-5-6-56,6-3-8,4 0-48,2-28-1048,-9 2-1273,3 2-2952</inkml:trace>
  <inkml:trace contextRef="#ctx0" brushRef="#br0">12213 6144 6001,'165'31'2375,"-127"-5"-653,-38-19-1354,4 0-168,5 0-1,-3 1 1,0-2-1,0 0 0,2 1 1,-1-2-1,2 1 1,0-1-1,-1 0 1,0-1-1,1 0 0,-1 0 1,5 1-200,-11-5 44,0 0-1,0 0 1,-1 0 0,2 0 0,-1 0 0,-1 0 0,1 0-1,0-1 1,-1 1 0,1-1 0,-1 1 0,2-1 0,-1 0-1,3 0 1,-5 0 0,1 0 0,1 0 0,0 0 0,-1 0-1,0-1 1,0 1 0,0-1 0,0 1 0,1-1 0,0 1-1,0-1 1,-1 0 0,-1 0 0,1 1 0,0-1 0,1 0-1,-2 0 1,0 0 0,0 0 0,1 0 0,-1 0 0,0 0-1,0 0 1,1 0 0,-2 0 0,1 0 0,0 0 0,0-1-1,-1 1-43,-17-93-72,-13 64-100,-13-23-5293,39 43 988</inkml:trace>
  <inkml:trace contextRef="#ctx0" brushRef="#br0">12569 5688 7906,'0'0'3304,"0"0"-2471,0 0-489,0 0 144,0 0-16,105 143 112,-67-87-184,-4 3-64,-2 0 16,-5-7-112,-3-3-136,-7-14-56,-2-4-48,-12-15-8,2-14-448,-1-2-1408,1 0-2249</inkml:trace>
  <inkml:trace contextRef="#ctx0" brushRef="#br0">12972 6014 7578,'0'0'1835,"0"0"-692,0 0-366,0 0-357,0 21-162,3 64-94,-2-83-156,-1 1 0,2-2 0,-2 2 0,2-1 0,-2 0 0,1 1 1,0-1-1,2 0 0,-2 0 0,0 0 0,0 0 0,0 0 0,1 0 0,-1 0 1,1-1-1,-1 1 0,1-1 0,1 1 0,1-1 0,-1 0 0,-2 1 1,2-1-1,-2-1 0,1 1 0,0 0 0,0 0 0,0-1 0,0 0 0,0 1 1,2-1-1,-1 0 0,-3 0 0,4 0 0,-1-1 0,-1 1 0,-1-1 1,1 1-1,0-1 0,0 0 0,2 0 0,-2 0 0,0 0 0,0 0 0,-1 0 1,1-1-1,0 1 0,-1-1 0,0 0 0,1 1 0,0-1 0,1-1-8,13-111 1361,23 202-535,-2 8-4980,-37-89-1995</inkml:trace>
  <inkml:trace contextRef="#ctx0" brushRef="#br0">8985 5195 3473,'0'0'1377,"0"0"-764,0 0-339,0 0-116,0 0-90,4-2-20,-1 1 4,-1 1 0,1-1 0,-2 0 0,0 0-1,1 0 1,-1 0 0,1 0 0,0 0 0,1 0 0,-1 0 0,-2-1 0,2 1 0,-1-1 0,1 1 0,-1-1 0,1 1 0,-1-1 0,0 1 0,0-1 0,0 1 0,-1-1 0,0 0 0,0 0 0,1 0 0,-1 0 0,1 0 0,-1 0 0,0 0 0,0 0 0,0 0 0,0 0 0,0 0 0,0 0 0,-1-1-52,2 0 21,-1 0 0,0 0 0,0 0 0,0 0 0,-1 0 0,1 1 0,-1-1 0,1 0 0,0 1 0,0-1 0,-2 0 0,1 1 0,0-1 1,-1 1-1,-1-1 0,2 1 0,0-1 0,0 1 0,-1 0 0,-3 0 0,4 0 0,-2 0 0,2 0 0,-1 0 0,-1 0 0,1 1 0,-2 0 0,3-1 1,-1 1-1,-1 0 0,1 0 0,0 0 0,-1 1 0,-1-1 0,2 1 0,1-1 0,-3 1 0,2 0 0,-2 0-21,2-1 22,-4-1 0,3 1 0,-4 0 0,4 1 0,-1-1 0,-1 1 0,1 0 0,-1 0 0,0 0 0,0 1 0,-1 0 0,4 0 0,-3 0 0,1 0 0,-1 1-1,1 0 1,1 0 0,-1 0 0,1 0 0,-1 1 0,-2 0 0,4 0 0,-2 0 0,0 0 0,2 0 0,-2 1 0,0 0 0,2-1 0,0 1 0,-1 0 0,1 0 0,0 0 0,1 0 0,-1 1 0,0-1 0,1 1 0,0 0-1,-3-1 1,3 1 0,1 0 0,-1 4-22,0-4 34,0-2-1,0 2 1,0 0-1,0 0 1,0 0-1,0 0 1,1-1-1,-1 1 1,1 0-1,1 0 1,-1 0 0,1 1-1,0-1 1,0 0-1,0 0 1,1 0-1,-1 0 1,-1-1-1,3 1 1,1-1-1,-1 1 1,-1-1-1,0 0 1,1 0-1,0-1 1,-1 1-1,1-1 1,2 1-1,-2-1 1,0 0-1,2 0 1,-2-1-1,3 1 1,-1-1-1,-2 0 1,1 0-1,0 0 1,1-1-1,0 1-33,3-2-48,1-1 0,0 1-1,-3-2 1,3 1-1,-1-1 1,-1 0 0,0-1-1,0 0 1,0 0-1,1-1 1,-1 0 0,-1-1-1,1 1 1,2-1-1,-4 0 1,3 0 0,-3-1-1,0 0 1,3-1-1,-4 0 1,0 0 0,1 0-1,-2 0 1,4-5 48,63-136-4904,-70 147 4943,0-1 0,2 1 1,-2 0-1,1 0 0,-1 0 0,1 0 0,0 0 0,-1 1 1,0-1-1,1 0 0,0 0 0,-1 0 0,1 0 1,-1 1-1,1-1 0,0 0 0,0 1 0,0-1 0,1 1 1,-1-1-1,-1 1 0,1 0 0,1-1 0,-1 1 1,0 0-1,0 0 0,0 0 0,0 0 0,1 0 0,-1 0 1,-1 0-1,1 0 0,0 0 0,0 0 0,0 1 1,0-1-1,0 0 0,0 1 0,1-1 0,-1 1 1,-1-1-1,1 1 0,-1 0 0,1-1 0,0 1 0,0 0 1,0 0-1,-1-1 0,1 1 0,-1 0 0,1 0 1,0 0-1,-1 0 0,1 0 0,-1 0 0,1 0 0,-1 0 1,0 0-1,0 1-39,41 64 1088,-41-65-1077,7 17 178,2 1 0,-2 0 0,-1-1 0,0 3 0,-1 0 0,-2-1 0,-1 0 0,0 0 0,-1 0 0,0 14-189,-4-32 27,1 0-1,-1 0 0,0 0 1,-1-1-1,0 1 1,1-1-1,-1 0 0,2 1 1,-2-2-1,1 1 1,-1 0-1,0-1 1,1 0-1,-1 0 0,1 0 1,0 0-1,-2 0 1,0-1-1,3 0 1,-2 0-1,-2-1-26,-56-66-3064,59 60 2364,-15-22-2388</inkml:trace>
  <inkml:trace contextRef="#ctx0" brushRef="#br0">9280 4589 512,'0'0'3057,"0"0"-1913,0 0 600,0 0-239,57 158-673,-39-99 8,3 4-88,-8-1-144,2-5-56,-6-9-199,-9-6-193,0-10-112,0-10-32,0-3-16,0-8-384,0-6-1385,-9-3-2512</inkml:trace>
  <inkml:trace contextRef="#ctx0" brushRef="#br0">9280 5006 6409,'0'0'2649,"0"0"-1665,0 0 312,0 0-575,0 0-417,0 0-104,0 0-128,213-96-64,-171 87-8,-5 4-216,-7 3-705,4 2-1119,-13 0-953,-5 0-1808</inkml:trace>
  <inkml:trace contextRef="#ctx0" brushRef="#br0">9691 4922 1640,'0'0'2437,"0"0"-893,0 0 150,0 0-220,-3 22-425,-12 150 791,15-169-1819,1 0 0,-1 0 0,0 0 0,1 0-1,-1 0 1,1 0 0,0-1 0,1 1-1,-1 0 1,0-1 0,3 1 0,-2-1 0,-1 1-1,1-1 1,-1 0 0,1 0 0,0 0-1,0 0 1,-1 0 0,2 0 0,1-1-1,-1 0 1,-2 0 0,2 0 0,2 0 0,-3 0-1,2 0 1,-2 0 0,2 0 0,-1-1-1,0 0 1,-1 0 0,1 0 0,-1 0-1,0 0 1,2 0 0,-1-1 0,-1 1 0,2-1-1,-2 0 1,0 0 0,0 0 0,1-1-1,0 2 1,-1-1 0,0-1 0,0 0-1,0 0 1,2 0 0,-3 0 0,1 0 0,-1 0-1,1 0 1,2-3-21,3-7-145,2-1-1,-1 1 1,-3-1 0,0-1 0,1 0-1,-1 0 1,-1 0 0,-1-1-1,-1 3 1,0-3 0,0 0 0,0 0-1,-1 0 1,-2 1 0,1-1-1,-4-8 146,4 0 117,-1 65 175,0-29-242,0-1 1,1 1-1,0 0 1,0 0 0,1 0-1,0 0 1,1-2-1,2 1 1,-1 1-1,1-1 1,-1 0 0,2 0-1,-1 0 1,7 8-51,16-1-1027,-21-18-1496</inkml:trace>
  <inkml:trace contextRef="#ctx0" brushRef="#br0">9906 4545 4417,'0'0'2442,"0"0"-1175,0 0-190,0 22-143,0 398 2395,0-420-3256,0-3-25,-2-3-148,2 0 0,0 0 0,0 1 1,0-1-1,0 0 0,0 1 0,0-1 0,1 0 1,0 1-1,1-1 0,-1 0 0,0 1 0,1-1 0,1 1 1,0 0-1,0-1 0,0 1 0,0 1 0,0-1 1,-1 0-1,2 2 0,-1-1 0,2 1 0,-1-1 0,0 0 1,0 1-1,2 0 0,-3 0 0,3 0 0,-3 0 1,3 1-1,0 0 0,-1 0 100,0 1 12,-2 1 1,3-1 0,-2 1-1,0 0 1,2 0-1,-3 1 1,2-1-1,-1 1 1,1 0 0,-3 0-1,4 1 1,-2 0-1,0-1 1,-1 1-1,1 1 1,0-1-1,2 1 1,-2-1 0,-2 1-1,2 0 1,-2 1-1,1-2 1,0 2-1,1-1 1,-2 0 0,1 1-1,-1 0 1,-1 0-1,1 1 1,0-1-1,0 0 1,-1 1 0,0 0-1,0-1 1,0 1-1,-1 0 1,1-1-1,-1 1 1,0 0 0,0 0-1,0 0 1,0-2-1,-1 2 1,1 0-1,-1 2-12,1 9 161,1-12-78,-1 1 0,1 0 0,-1-1 0,2 1 0,-2 0 0,0 0 0,-2-1 0,2 0 0,-1 1 0,1-1 0,-1 0 0,0 1 0,0-1 0,0 1 1,-1-1-1,0 0 0,0 1 0,1-1 0,-1 0 0,-1 0 0,1-1 0,-2 1 0,1-1 0,0 1 0,1-1 0,-2 0 0,1 0 0,-2-1 0,0 1 0,1-1 0,1 0 0,-4 2-83,3-2-29,-1 0 0,2-1 0,-1 1 0,0-1 0,0 1 0,0-1 0,-2 0 0,2-1 0,0 1 1,0-1-1,-1 0 0,0 0 0,1 0 0,0-1 0,-1 0 0,-1 0 0,3 0 0,-2 0 0,2-1 0,-2 0 0,1 1 0,1-1 0,-2 0 0,1-1 0,0 0 0,2 0 0,-2 0 0,2 0 0,-1 0 0,-2-1 0,4 1 0,-3-1 0,-1-3 29,4-66-4474,1 38-403</inkml:trace>
  <inkml:trace contextRef="#ctx0" brushRef="#br0">10190 4501 6777,'0'0'1329,"0"0"23,0 0-272,0 162-272,14-108-215,5-1 39,1-3-200,-12-5-128,1-7-96,1-8-104,-10-8-56,5-5-48,-5-10-144,0-7-552,3 0-769,-3-7-2679</inkml:trace>
  <inkml:trace contextRef="#ctx0" brushRef="#br0">10376 4863 5577,'0'0'1412,"0"0"23,0 0-69,0 0-462,0 0-420,0 0-276,10-10-124,43-35-62,-51 42-20,0 0-1,0 0 1,-1 0 0,1-1 0,0 1-1,-2 0 1,1-1 0,0 1 0,0-1-1,1 1 1,-2 0 0,0-1 0,0 0-1,0 0 1,0 1 0,0-1 0,0 0-1,0 1 1,-2-1 0,1 0 0,0-1-2,0 1 3,0 2 3,-2 0 1,1 0-1,-1 0 1,1 1-1,1 0 1,-2-1-1,-1 1 1,3 0-1,-3 0 1,-2 0 0,4 0-1,-1 0 1,0 1-1,-1 0 1,1-1-1,1 1 1,-1 0-1,-1 1 1,2-1-1,-1 0 1,-1 1-1,2 0 1,0 0-1,-1 0 1,1 0-1,0 0 1,-3 1-7,0 4 45,1 1-1,1 2 1,-1-1 0,3-1 0,-3 1 0,0 0 0,2 0-1,2 0 1,-2 0 0,1 1 0,0-1 0,0 1 0,1-1-1,0 1 1,0-1 0,1 1 0,1 2-45,-1 14 326,-2-20-297,0 0 0,1 0-1,-1 0 1,1 0 0,0 0 0,1 0 0,-1 0-1,1 0 1,0 0 0,0 0 0,-1-1-1,1 1 1,2-1 0,-1 1 0,1 0 0,-1-1-1,-1 0 1,2 0 0,-1 1 0,1-2-1,0 1 1,0 0 0,1-1 0,0 1 0,-1-1-1,1 0 1,-2 0 0,3-1 0,-2 1-1,2-1 1,-1 0 0,0-1 0,1 1 0,0-1-1,-1 0 1,4 0 0,-4 0 0,4 0-29,0-1-181,-1 0 0,-1 0 0,2 0 0,0-1 0,-2-1 0,0 1 0,3-1 0,-3 0-1,0 0 1,5-1 0,-6 0 0,1-1 0,1 0 0,-1 0 0,2-2 181,30-23-4749</inkml:trace>
  <inkml:trace contextRef="#ctx0" brushRef="#br0">10760 4660 5601,'0'0'2147,"0"0"-1061,0 0-386,0 0-220,0 0 103,0 0 88,-3 18-78,-10 143 1082,13-139-1479,-1-20-195,1 0 1,-1 0-1,0 0 1,1-1-1,-1 1 1,1 1 0,0-1-1,-1 0 1,1 0-1,0 1 1,0-1 0,0 0-1,1 0 1,-1 1-1,1-1 1,-1 0-1,1 0 1,0 0 0,-1 0-1,0 0 1,1 1-1,0-2 1,0 1-1,0 0 1,0 0 0,1 0-1,-2-1 1,2 1-1,1 0 1,-1-1 0,0 1-1,-1-1 1,1 0-1,0 0 1,0 0-1,-1 0 1,0 0 0,1 0-1,0 0 1,0-1-1,1 1 1,-2-1 0,2 0-1,0 1 1,-1-1-1,0 0-1,47-21-5037,-27-2-2610</inkml:trace>
  <inkml:trace contextRef="#ctx0" brushRef="#br0">10997 4608 3713,'0'0'3957,"0"0"-2573,0 0-581,0 0-304,0 0-278,0 0-92,-10 9 170,5-4-152,1 0 1,-2 0-1,1 1 0,1 0 0,1 0 1,-2 0-1,2 1 0,-1-1 0,1 1 0,0 0 1,0 0-1,2-1 0,0 2 0,-1-1 1,0-1-1,1 2 0,0 5-147,0 3 236,8 137 1643,-6-148-1861,0-1 0,1 1 0,0-1 0,0 1 1,-1-1-1,3 0 0,-1 0 0,-1-1 0,1 1 0,0 0 0,0 0 0,0-1 0,1 0 0,0 0 1,0 0-1,-2 0 0,2-1 0,-1 1 0,3-1 0,-2 0 0,0 0 0,0-1 0,-1 1 0,3-1 1,1 0-1,-4-1 0,2 1 0,-1-1 0,1 0 0,1 0-18,57-21-2272,-39-3-2836</inkml:trace>
  <inkml:trace contextRef="#ctx0" brushRef="#br0">319 2734 968,'0'0'675,"0"0"68,0 0-168,0 0-222,0 0-141,-3-17 1591,1 8 2345,-5 10-4139,1 0 0,-2 1 0,2-1 0,1 1 1,0 0-1,-1 1 0,0-1 0,1 1 0,-1 1 1,1-1-1,-2 1 0,3 0 0,0 0 0,0 0 1,-2-1-1,0 2 0,2 0 0,-2 4-9,-106 108 47,104-105-51,-1 0 1,0 1 0,0 0 0,4 2 0,-3-1-1,0 1 1,3 0 0,-1-1 0,3 2-1,-1 0 1,2-1 0,0 1 0,1-1-1,-1 17 4,-12 112 40,81-121-1,296-18 97,-133 6-120,-190-2-12,2-3 0,2-2 0,-2-2 0,0-1 0,22-4-4,28 0 4,703 6 4,-252-47 0,-95 18 5,-64 4-42,251 18-588,-310-12-9,252 13-811,-352 17 1413,109-20-623,-163 28 615,31-35-290,52 28 58,187-17-656,-212-9 904,-31-14-1494,18-3 1626,45 0 22,-82 7 20,-75 58-116,-18-6-460,-25-27-359,-57-6-1045</inkml:trace>
  <inkml:trace contextRef="#ctx0" brushRef="#br0">7467 2734 1776,'0'0'1233,"0"0"-375,0 0-203,0 0-143,0 0-37,0 0-76,-14 0-139,-136-2 448,-221-7 3900,-89 8-3849,52-15-159,-994 16 600,666 37-775,105-36 184,219 8-459,15 10-95,2-12 36,128-35-53,-202 27-54,143 21 32,-485-20 0,657-10-46,153 10-49,20 7-3598,13 0-1347</inkml:trace>
  <inkml:trace contextRef="#ctx0" brushRef="#br0">7525 2797 680,'0'0'875,"0"0"-254,0 0-123,0 0-159,0 0-151,0 0-79,23 0 4247,-36 164-3536,-47 86-319,72-311 1001,-3 41-1508,0 0 0,-4-1 0,3 1 0,-4-1 0,0-1 1,-1 1-1,-1 0 0,-1-1 0,0-1 0,-1 1 0,-1 2 0,-2-21 6,-12-25 283,2 22-1134,8 11-2638,5 33 561</inkml:trace>
  <inkml:trace contextRef="#ctx0" brushRef="#br0">8170 3307 912,'0'0'1934,"0"0"-1039,0 0-403,0 0-55,0 0 53,0 0 2,-8-1-160,-105-12 472,102 13-596,-4 2 29,1-1 0,2-1 0,-2 0 0,3-1 0,-1 0 0,0-1 0,-2 0 0,2-1-1,1-1 1,-2 0 0,1-1 0,1 0 0,-1-1 0,2-1 0,-2 1 0,2-1 0,-8-7-237,-104-85-544,121 99 497,1 0 32,0 0-3,0 0-40,0 0 13,0 0 30,0 0 7,0 0-1,0 0-23,201 19-1913,-36-1 3044,-77 4-980,-87-20-120,-1-2-34,-7 0-82,-422-32 838,316 1-830,155 27 724,208 62 173,-73-40-547,-176-17-243,0-1 0,0 1 0,-1 0 0,1-1 0,0 1 0,0-1 0,0 1 0,-1-1 0,0 1 0,1 0 0,1 0 0,-1 0 0,-1 0 0,1 0 0,1 0 0,-2 0 0,0 0 0,0 0 0,0 1 0,1-1 0,-1 0 0,0 0 0,0 0 0,1 0 0,-1 1 0,0-1 0,0 0 0,-1 0 0,1 0 0,0 1 0,0-1 0,0 0 0,-1 0 0,1 0 0,0 0 0,0 0 0,-2 0 0,2 0 0,-1 0 0,1 0 0,-1 0 0,-1 0 0,1 0 0,1 0 0,0 0 0,-1 0 2,-214 3 199,121-20-104,93 16-90,1 0-25,0 0-44,4 0 61,221 43 86,-126-15-62,-364-104 278,190 43-287,73 33-19,2 0-17,0 0-44,0 0-45,0 0-82,0 0-116,0 0-211,0 0-483,0 1-964,0 2-856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38"/>
    </inkml:context>
    <inkml:brush xml:id="br0">
      <inkml:brushProperty name="width" value="0.1" units="cm"/>
      <inkml:brushProperty name="height" value="0.1" units="cm"/>
      <inkml:brushProperty name="color" value="#004F8B"/>
    </inkml:brush>
  </inkml:definitions>
  <inkml:trace contextRef="#ctx0" brushRef="#br0">323 343,'54'25,"-50"-26,-1 1,-1-1,2 0,-2 1,1-2,0 1,0 0,0-1,0 1,-1-1,1 0,-1 0,1-1,-1 1,1 0,-2-1,2 0,-2 1,2 0,-2-1,1-1,0 1,-2 0,2 0,-1-1,1 1,-2-1,1 1,0-1,-1 1,1 0,-1-1,1-2,-2-122,1 121,-1 0,1 0,-1 0,0 2,0-2,-1 0,0 1,1 0,-2-1,1 2,-1-1,1 0,-1 0,-1 1,1-1,-1 2,1-1,-1 0,0 1,0-1,-1 1,1 0,-1 0,0 1,0 1,0-1,-1 0,1 1,0 0,0 0,-1 1,0 0,1 0,0 0,-6 1,-5 4,2 2,-1 0,0 0,1 1,0 2,0 0,1 0,0 1,1 2,0-1,-1 1,3 1,-2 0,3 1,-1 1,1 0,0 1,1-1,-5 13,4-11,0 1,2 0,0 0,-1 2,2-1,2 1,-1 0,1 0,1 0,1 1,0-1,2 1,0 0,1-1,0 1,1-1,1 0,1 1,1-2,-1 2,5 7,-5-22,-1 1,0-2,1 1,0 0,0-1,1 0,-1 1,1-2,0 0,-1 0,1 1,1-2,-1 1,1-1,-1 0,1 0,0-1,0 0,-1 0,2-1,-1 0,0-1,0 0,0 1,0-2,1 1,-2 0,2-1,-1-1,-1 0,1 0,0 0,0-1,-1 0,1-1,-1 1,1-1,-1-1,0 1,-1 0,1-1,-1 0,1-1,-1 1,1-4,-5 9,1-1,-1 1,1-1,0 1,-1 0,1-1,-1 0,0 0,1 0,-1 1,1-1,-1 0,0 0,1 0,-1 0,0 0,1 0,-1 0,0 0,0 0,0 0,0 0,0 0,0 0,0 0,-1 1,1-1,0 0,0 0,-1 0,1 0,0 0,-1 0,1 0,-1 0,1 1,0-1,-1 0,1 0,-1 1,0-1,0 0,1 1,0-1,-1 1,0-1,0 1,0 0,1 0,-1 0,1 0,-1-1,0 1,-1 0,-43 14,36-1,-1-1,1 2,0 1,1-1,0 1,1 0,0 1,2 0,-1 1,1 0,1-1,1 2,-1-2,3 2,-1-1,1 1,0 2,1-2,-1 2,1-2,0 1,1 0,2 0,-1-1,2 1,0-1,1 0,4 14,-5-23,-1-2,1 2,0-1,0 0,1-1,0 0,0 0,1 0,-1-1,1 1,1-2,-2 0,2 0,0 0,0 0,-1-1,2 0,-1-1,0-1,1 1,0-1,6 1,-8-1,2 0,-1-1,1 0,-1 0,0-1,1 0,-1-1,0 0,0 0,0-1,1 0,-2 0,2-1,-2-1,1 2,-1-2,1-1,-1 1,0-1,1 0,-2-1,0 1,1-1,-1-1,0 1,-1-1,1-1,-1 2,-1-2,1 0,-1 0,0 1,-1-1,1-1,-1 1,0-1,0 1,-2-1,1-5,-1 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39"/>
    </inkml:context>
    <inkml:brush xml:id="br0">
      <inkml:brushProperty name="width" value="0.1" units="cm"/>
      <inkml:brushProperty name="height" value="0.1" units="cm"/>
      <inkml:brushProperty name="color" value="#004F8B"/>
    </inkml:brush>
  </inkml:definitions>
  <inkml:trace contextRef="#ctx0" brushRef="#br0">223 622,'0'0,"-188"24,203 18,-4-23,1 0,-3 1,1 0,-3 0,1 1,-1 0,-1 0,-1 1,-3-1,0 1,0 0,-2-1,-2 1,1 0,-2-1,-5 16,4-20,-1 0,0 0,-1-1,-3 0,2 0,-1-1,-3 0,1 0,-1-1,1 0,-11 8,11-15</inkml:trace>
  <inkml:trace contextRef="#ctx0" brushRef="#br0">422 0,'0'0,"0"0,9 10,5 13,-3 1,1 1,-2 0,0 0,-3 1,-1 0,2 23,0-11,28 124,-8 0,-9 1,-6 80,-13-211</inkml:trace>
  <inkml:trace contextRef="#ctx0" brushRef="#br0">450 767,'6'2,"1"-1,-1 1,1 0,-1 0,1 1,-1-1,0 1,0 1,-1-1,1 1,-2 0,2 0,-2 0,2 0,-2 1,1 0,-3 0,3 0,-2 0,1 3,23 23,132 119,-157-148,0 1,2-1,-2 0,2 0,1-1,-3 1,2 0,0-1,-2 0,2 0,-1 0,1 0,1 0,-3-1,2 1,-1-1,1 0,2 0,-4-1,3 1,-2 0,0-1,2 0,-2 0,0 0,1 0,0-1,-1 1,0-1,0 0,2 0,-4 0,3 0,-1 0,-1-1,1 1,0-1,-1 0,1-2,76-121,-77 123,0 0,0-1,0 1,-1-1,0 1,0-1,-1 1,2-1,-1 0,-1 1,0-1,0 0,0 0,0 1,-1-1,1 0,-2 1,1-1,1 1,-1-1,-2 1,2-1,-1 1,1 0,-2-1,1 1,-1 0,2 1,-4-1,3 0,-2 1,2-1,-2 1,2 0,-2 0,1 0,0 0,-2 0,2 1,-1 0,0-1,0 1,0 1,0-1,0 0,0 1,0 0,-2 0,-11 2,5 1</inkml:trace>
  <inkml:trace contextRef="#ctx0" brushRef="#br0">409 682,'-69'-44,"-17"-22,85 60,0-1,1 0,1 0,-1 1,1-1,1 0,0 1,0-1,0 1,0-1,0 1,2 0,-2 0,2 0,1 0,-2 0,2 1,-1 0,1-1,1 2,-2-1,5-1,-5 2,203-173,-171 153</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2"/>
    </inkml:context>
    <inkml:brush xml:id="br0">
      <inkml:brushProperty name="width" value="0.1" units="cm"/>
      <inkml:brushProperty name="height" value="0.1" units="cm"/>
      <inkml:brushProperty name="color" value="#004F8B"/>
    </inkml:brush>
  </inkml:definitions>
  <inkml:trace contextRef="#ctx0" brushRef="#br0">0 1,'0'0,"0"0,0 0,0 0,0 0,0 0,18 2,36 135,-49-128,1-1,0 0,0-1,1 0,-1 0,1-1,0 0,0 0,0-1,0-1,1 0,0 0,0-1,0 0,0-1,0 0,0-1,0 0,0-1,0 0,1-1,-1 0,0-1,0 0,0-1,0 0,-1-1,1 0,0 0,-1-1,0-1,0 0,0 0,-1-1,1 0,-1 0,0-1,0 0,-1-1,0 1,0-2,8-15,-12 20,1 0,-1 0,0 0,2 1,-1-1,0 1,0-1,0 1,1 0,0 1,0-1,0 0,0 1,0 0,0 0,0 1,1-1,-1 1,1 0,-1 0,1 0,0 1,-1-1,1 2,-1-1,2 0,-2 1,4 0,-5 4,0 0,0 0,0 0,0 0,-1 0,1 1,-1-1,0 1,0 0,0-1,0 1,0 0,-1 0,0 0,0 0,0-1,0 1,0 0,0 0,-1 0,0 0,0-1,0 1,0 0,0-1,-1 0,0 1,1-1,-53 121,53-123</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2"/>
    </inkml:context>
    <inkml:brush xml:id="br0">
      <inkml:brushProperty name="width" value="0.1" units="cm"/>
      <inkml:brushProperty name="height" value="0.1" units="cm"/>
      <inkml:brushProperty name="color" value="#004F8B"/>
    </inkml:brush>
  </inkml:definitions>
  <inkml:trace contextRef="#ctx0" brushRef="#br0">1 1,'0'0,"0"0,0 0,0 0,0 0,0 0,0 0,0 22,0 245,0-256</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3"/>
    </inkml:context>
    <inkml:brush xml:id="br0">
      <inkml:brushProperty name="width" value="0.1" units="cm"/>
      <inkml:brushProperty name="height" value="0.1" units="cm"/>
      <inkml:brushProperty name="color" value="#004F8B"/>
    </inkml:brush>
  </inkml:definitions>
  <inkml:trace contextRef="#ctx0" brushRef="#br0">1 7,'0'0,"0"0,0 0,0 0,0 0,0 0,0 0,0 0,0 0,0 0,0-2,0 0,0-1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3"/>
    </inkml:context>
    <inkml:brush xml:id="br0">
      <inkml:brushProperty name="width" value="0.1" units="cm"/>
      <inkml:brushProperty name="height" value="0.1" units="cm"/>
      <inkml:brushProperty name="color" value="#004F8B"/>
    </inkml:brush>
  </inkml:definitions>
  <inkml:trace contextRef="#ctx0" brushRef="#br0">222 255,'0'35,"0"15,0-31,0-28,2-42,30 116,-3 2,-3 0,-3 2,-3 1,-4 1,-2 0,-3 1,-4 0,-2 1,-4-58,-1 0,0 0,-1 0,-1 0,0 0,-1 0,-1-1,0 1,-1-1,0 0,-2 0,1-1,-1 0,-1 0,-1 0,0-1,0 0,-1-1,-2 1,6-9,1 0,-1 0,0-1,0 0,0 0,0-1,0 1,-1-1,1-1,0 1,-1-1,1 0,0-1,-1 1,1-1,0-1,0 1,0-1,0 0,0 0,0-1,0 0,1 0,-1 0,1 0,-4-5,-7-3,1-2,0 0,1-1,0 0,1-1,1-1,-10-15,3-1</inkml:trace>
  <inkml:trace contextRef="#ctx0" brushRef="#br0">332 169,'7'1,"0"-1,-1 1,1 0,0 1,-1-1,1 1,-1 1,1-1,-1 1,0 0,0 1,0-1,0 1,0 1,57 70,61 41,-118-116,1 0,0 0,-1 0,1-1,-1 0,1-1,-1 1,0-1,1 0,-1-1,0 1,0-1,-1-1,1 1,-1-1,1 0,-1 0,0 0,-1-1,1 0,-1 0,0 0,0 0,0-1,-1 1,0-1,0 0,-1 0,5-3,119-221,-93 178,-25 43</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5"/>
    </inkml:context>
    <inkml:brush xml:id="br0">
      <inkml:brushProperty name="width" value="0.1" units="cm"/>
      <inkml:brushProperty name="height" value="0.1" units="cm"/>
      <inkml:brushProperty name="color" value="#004F8B"/>
    </inkml:brush>
  </inkml:definitions>
  <inkml:trace contextRef="#ctx0" brushRef="#br0">26 58,'-5'25,"-15"103,21-128,0 1,0 0,1-1,-1 0,0 1,1-1,-1 0,0 0,1 0,-1 0,1 0,-1 0,0 0,1 0,-1 0,0-1,1 1,-1-1,0 1,1-1,-1 1,0-1,0 0,0 1,0-1,0 0,0 0,0 0,0 0,0 0,0 0,0 0,0 0,-1-1,1 1,0 0,-1-1,14-12,0-1,-2 0,1-1,-2 0,-1-1,0 0,-1-1,0 0,-2-1,3-9,-10 49,0 0,2 0,0 0,2 0,0 0,1 0,1-1,1 0,2 2,-3-2,-4-13,0-2</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5"/>
    </inkml:context>
    <inkml:brush xml:id="br0">
      <inkml:brushProperty name="width" value="0.1" units="cm"/>
      <inkml:brushProperty name="height" value="0.1" units="cm"/>
      <inkml:brushProperty name="color" value="#004F8B"/>
    </inkml:brush>
  </inkml:definitions>
  <inkml:trace contextRef="#ctx0" brushRef="#br0">0 1,'0'26,"49"895,-26-551,-17-334</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7"/>
    </inkml:context>
    <inkml:brush xml:id="br0">
      <inkml:brushProperty name="width" value="0.1" units="cm"/>
      <inkml:brushProperty name="height" value="0.1" units="cm"/>
      <inkml:brushProperty name="color" value="#004F8B"/>
    </inkml:brush>
  </inkml:definitions>
  <inkml:trace contextRef="#ctx0" brushRef="#br0">1 1,'0'0,"0"0,0 0,0 0,0 2,0 2,2 6,3 6,2 8,1 7,-2 11,-2 11,-1 9,-1 4,-1-9,-1-14</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46"/>
    </inkml:context>
    <inkml:brush xml:id="br0">
      <inkml:brushProperty name="width" value="0.1" units="cm"/>
      <inkml:brushProperty name="height" value="0.1" units="cm"/>
      <inkml:brushProperty name="color" value="#004F8B"/>
    </inkml:brush>
  </inkml:definitions>
  <inkml:trace contextRef="#ctx0" brushRef="#br0">406 12,'-69'-11,"51"12,1 1,0 0,1 2,-1 0,0 1,1 0,0 2,0 0,1 0,0 2,0 0,1 0,0 2,1-1,0 2,1 0,0 0,1 1,0 1,-6 10,15-22,1-1,0 1,0-1,-1 1,1 0,0 0,1 0,-1-1,0 1,0 0,1 0,-1 0,1 0,0 0,-1 0,1 1,0-1,0 0,0 0,1 0,-1 0,0 0,1 0,-1 0,1 0,0 0,0 0,0-1,0 1,0 0,0 0,0-1,0 1,1 0,-1-1,1 0,-1 1,1-1,0 0,-1 0,1 1,0-1,0-1,0 1,0 0,-1 0,1-1,0 1,1-1,-1 0,0 1,0-1,0 0,0 0,0 0,0-1,0 1,0 0,0-1,0 1,0-1,0 0,0 0,0 0,14-3,0-2,0 0,0-1,-1 0,0-1,-1-1,1 0,-2-1,1-1,-1 0,-1 0,0-2,-1 1,3-6,4-37,-35 76,8 1,2 0,1 1,1 0,0 1,2-1,1 1,1-1,1 1,1 0,2 8,-3-26,45 457,-41-345,-4-110</inkml:trace>
  <inkml:trace contextRef="#ctx0" brushRef="#br0">1 354,'20'-2,"0"0,0-2,-1 0,1-1,-1 0,0-2,10-5,-3 2,-10 4</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2"/>
    </inkml:context>
    <inkml:brush xml:id="br0">
      <inkml:brushProperty name="width" value="0.1" units="cm"/>
      <inkml:brushProperty name="height" value="0.1" units="cm"/>
      <inkml:brushProperty name="color" value="#004F8B"/>
    </inkml:brush>
  </inkml:definitions>
  <inkml:trace contextRef="#ctx0" brushRef="#br0">168 332,'8'-1,"-1"-1,0 1,1-1,-1 0,-1-1,1 0,-1 0,1 0,-1 0,1-1,-2 0,1 0,0 0,-1-1,0 0,0 0,-1 0,0 0,1-1,-2 1,0-1,1 0,-2 0,2 0,-2 0,-1 0,1-1,0 1,-1-1,-1 1,0-1,0 1,0-1,0 1,-1 0,-1-1,0 1,1 0,-2-1,-2 1,0 1,1 1,-2-1,0 1,0 0,1 0,-1 0,-1 1,1-1,-1 1,0 1,1-1,-1 1,0 0,-1 1,1-1,0 1,-1 0,1 1,-1 0,1 0,-1 0,1 1,-1 0,1 0,0 0,-1 1,1 0,0 0,0 1,1 0,-1 0,1 0,-1 0,1 1,1 0,-1 0,0 1,1-1,0 1,-3 4,4-2,0 1,0-1,1 1,-1-1,2 1,0 0,-1 0,2 0,0 1,1-1,0 0,0 0,1 0,-1 0,2 0,0 0,0 0,1 0,0 0,0 0,2-1,-2 0,2 1,1-1,-2-1,2 1,0-1,1 0,-2 0,2 0,0-1,1 0,-1 0,1 0,0-1,0 0,1-1,-1 1,2-1,-1-1,0 0,0 0,0 0,1-1,-1 0,5 0,-1-1,1 0,1-1,-1 0,0-1,0 0,-1-1,1-1,0 1,-1-2,0 0,0 0,0-1,-2 0,1-1,-1 0,1-1,-2 0,0 0,1-1,-2-1,1 0,13-16,-2 0,0-2,-3 0,1-1,-4 0,0-1,3-15,-3-22,65 247,-78-178,0 5,0-1,2 1,-2-1,1 0,2 0,-2 0,2-1,0 1,-1-1,1 0,1 0,-1 0,1 0,0-1,1 0,-2 0,2-1,0 1,7 1,-9-7,-1 0,2-1,-1 0,-1 0,1 0,-2 0,2 0,-2-1,1 0,0 0,-1 0,0 0,1 0,-2 0,0-1,0 1,1-1,-1 1,-1-1,0 0,1-2,6-9,63-114,-69 130,0 1,0-1,0 0,0 1,1 0,-2-1,1 1,0 0,-1 0,2 0,-2 0,1 0,-1 0,2 0,-2 1,0-1,0 1,0-1,0 1,1-1,-1 1,0-1,0 1,0 0,-1-1,1 1,-1 0,1 0,1 0,91 156,-77-134</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3"/>
    </inkml:context>
    <inkml:brush xml:id="br0">
      <inkml:brushProperty name="width" value="0.1" units="cm"/>
      <inkml:brushProperty name="height" value="0.1" units="cm"/>
      <inkml:brushProperty name="color" value="#004F8B"/>
    </inkml:brush>
  </inkml:definitions>
  <inkml:trace contextRef="#ctx0" brushRef="#br0">213 805,'4'-2,"0"0,0 0,0-1,-1 1,1-1,-1 0,1 0,-1 0,0 0,0-1,0 1,-1-1,1 0,-1 1,0-1,0 0,0-1,0 0,1-4,0 0,0 0,-1 0,0 0,-1-1,0 1,0 0,-1 0,0-1,-1 1,0 0,-1-5,1 11,1 0,-1-1,0 1,-1-1,1 1,0 0,-1 0,0 0,0 0,0 0,0 0,0 0,0 0,-1 1,1 0,-1-1,0 1,0 0,0 0,0 0,0 1,0-1,0 1,-1-1,1 1,-1 0,1 1,0-1,-1 0,1 1,-1 0,0 0,-1 0,-6 2,1 1,0 1,0-1,0 1,1 1,-1 0,1 0,0 1,1 0,-1 1,1-1,0 2,1-1,0 1,0 0,1 1,0-1,0 1,1 1,0-1,1 1,0-1,0 1,1 1,0-1,1 0,0 1,1-1,0 1,1-1,0 1,0-1,1 3,1-6,0 0,1 0,-1 0,1 0,1 0,-1 0,1-1,1 0,-1 0,1 0,0 0,0-1,0 0,1 0,0 0,0 0,0-1,1 0,-1-1,1 1,0-1,0-1,0 1,0-1,0 0,1-1,6 1,2 0,-1-1,0 0,1-1,-1-1,1 0,-1-2,0 1,0-2,0 0,0 0,-1-2,0 0,4-2,-6 1,0-1,0-1,-1 0,0 0,0-1,-1 0,0-1,-1 0,-1 0,1-1,-2 0,0-1,0 0,-1 0,-1 0,0-1,-1 0,0 0,-1 0,-1 0,0 0,-1-1,0 1,-2-4,0-24,-2 0,-2 1,-1-1,-3 2,-1-1,-2 1,-14-31,13 35,-2 1,-1 1,-2 1,-1 0,-1 1,-10-9,9 29,29 48,-4-25,279 1092,-214-860,-54-199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6"/>
    </inkml:context>
    <inkml:brush xml:id="br0">
      <inkml:brushProperty name="width" value="0.1" units="cm"/>
      <inkml:brushProperty name="height" value="0.1" units="cm"/>
      <inkml:brushProperty name="color" value="#004F8B"/>
    </inkml:brush>
  </inkml:definitions>
  <inkml:trace contextRef="#ctx0" brushRef="#br0">1 1,'65'61,"-56"-53,-1 0,-1 0,0 0,0 0,-2 1,1 0,-2 0,2 0,-3 0,1 0,-3 1,2-1,-2 1,1 3,110-75,-91 52,-18 7,1 0,-1 0,0 1,1-1,0 1,-1-1,1 1,0 0,0 0,1 1,0-1,-1 0,0 1,2 0,-2 0,0 0,2 0,0 1,-2-1,1 1,-1 0,2 0,-2 0,2 0,-1 1,-1-1,2 1,-2 0,0 0,2 0,-2 1,0-1,2 1,-2 0,0 0,0 0,-1 0,1 1,0-1,-1 1,1-1,1 3,32 79,22-109,-11-5,-37 21,1 1,0 0,1 0,-1 1,2 0,0 1,0 0,0 1,1 0,0 0,1 1,-1 0,16-1,-23 6,-1 1,0 0,1 1,-1-1,0 1,0 0,0 0,-1 1,0-1,0 1,0 0,-1 0,1 1,-1-1,-1 1,1 0,-1 0,0 0,-1 0,1 0,-1 1,-1-1,0 1,1-1,-2 3,27 36,-18-33</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7"/>
    </inkml:context>
    <inkml:brush xml:id="br0">
      <inkml:brushProperty name="width" value="0.1" units="cm"/>
      <inkml:brushProperty name="height" value="0.1" units="cm"/>
      <inkml:brushProperty name="color" value="#004F8B"/>
    </inkml:brush>
  </inkml:definitions>
  <inkml:trace contextRef="#ctx0" brushRef="#br0">2 93,'0'0,"0"0,0 0,0-25,0-42,0 98,-1-27,1 1,-1-1,1 1,0-1,0 0,1 1,-1-1,1 0,0 1,0-1,0 0,1 0,-1 0,1 0,0 0,0 0,1 0,-1 0,1-1,0 0,0 1,0-1,0 0,0 0,1-1,-1 1,1-1,0 1,0-1,0 0,0-1,0 1,0-1,1 0,-1 0,4 1,107-26,-92 14</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7"/>
    </inkml:context>
    <inkml:brush xml:id="br0">
      <inkml:brushProperty name="width" value="0.1" units="cm"/>
      <inkml:brushProperty name="height" value="0.1" units="cm"/>
      <inkml:brushProperty name="color" value="#004F8B"/>
    </inkml:brush>
  </inkml:definitions>
  <inkml:trace contextRef="#ctx0" brushRef="#br0">0 1,'0'0,"0"0,0 17,8 104,-6-120,-1 0,1 0,-1 0,0-1,1 1,0 0,-1 0,1-1,-1 1,1-1,0 0,-1 1,1-1,0 0,-1 0,1 0,0 0,0 0,-1 0,1-1,0 1,-1-1,1 1,-1-1,1 1,-1-1,1 0,-1 0,1 0,-1 0,1 0,-1 0,1-1,4-1,12-5</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9"/>
    </inkml:context>
    <inkml:brush xml:id="br0">
      <inkml:brushProperty name="width" value="0.1" units="cm"/>
      <inkml:brushProperty name="height" value="0.1" units="cm"/>
      <inkml:brushProperty name="color" value="#004F8B"/>
    </inkml:brush>
  </inkml:definitions>
  <inkml:trace contextRef="#ctx0" brushRef="#br0">116 1,'0'29,"2"61,0-43,-2 0,-1 1,-3-1,-2 0,-2 1,-53 70,41-90,18-26,0 1,0-1,0 1,0 0,1 0,-1 0,1 0,0 0,0 0,0 0,0 0,1 0,-1 1,1-1,0 0,0 0,0 1,0-1,0 0,1 0,-1 0,1 1,0-1,0 0,0 0,1 0,-1 0,1 0,-1-1,1 1,0 0,0-1,0 1,1-1,-1 0,0 0,1 0,0 0,-1 0,1 0,0-1,0 1,3 0,120 13,-87-13</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7T00:51:57"/>
    </inkml:context>
    <inkml:brush xml:id="br0">
      <inkml:brushProperty name="width" value="0.1" units="cm"/>
      <inkml:brushProperty name="height" value="0.1" units="cm"/>
      <inkml:brushProperty name="color" value="#004F8B"/>
    </inkml:brush>
  </inkml:definitions>
  <inkml:trace contextRef="#ctx0" brushRef="#br0">110 1,'-2'28,"-24"189,10 0,10 197,7-407</inkml:trace>
  <inkml:trace contextRef="#ctx0" brushRef="#br0">0 697,'23'-25,"-12"12,0 0,0 1,1 1,1 0,0 0,0 2,1-1,12-5,-21 12,0-1,1 1,-1 0,1 1,0 0,0 0,-1 0,1 0,1 1,-1 0,0 0,0 1,0 0,0 0,0 0,1 1,-1 0,0 0,0 0,0 1,0 0,-1 0,1 0,0 1,-1 0,0 0,1 1,-1-1,-1 1,1 0,0 0,-1 1,2 2,1 6,0 1,-1 1,-1-1,0 1,-1 0,-1 0,0 0,-1 0,0 1,-2-1,0 0,0 1,-2 1,5 72,-3-87,0-1,0 1,0-1,0 1,0-1,1 1,-1-1,0 1,1-1,0 1,-1-1,1 0,0 1,-1-1,1 0,0 0,0 1,0-1,0 0,0 0,0 0,1 0,-1 0,0-1,0 1,1 0,-1 0,0-1,1 1,-1-1,1 1,-1-1,1 0,-1 0,1 1,-1-1,1 0,-1 0,1 0,-1-1,1 1,-1 0,1-1,-1 1,1-1,-1 1,0-1,1 1,-1-1,0 0,1 0,-1 0,0 0,0 0,0 0,0 0,0 0,0 0,0 0,0-1,0 1,0 0,-1-1,1 1,-1 0,1-1,-1 1,1-1,-1 0,8-11,-1 0,-1-1,0 1,0-1,-2 0,1-1,-2 1,0-1,-1 1,0-1,-1 0,-1 0,0 0,-2-4,2 17</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9T13:14:59"/>
    </inkml:context>
    <inkml:brush xml:id="br0">
      <inkml:brushProperty name="width" value="0.1" units="cm"/>
      <inkml:brushProperty name="height" value="0.1" units="cm"/>
      <inkml:brushProperty name="color" value="#E71224"/>
    </inkml:brush>
  </inkml:definitions>
  <inkml:trace contextRef="#ctx0" brushRef="#br0">1 0,'-1'0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1-09T13:14:29"/>
    </inkml:context>
    <inkml:brush xml:id="br0">
      <inkml:brushProperty name="width" value="0.1" units="cm"/>
      <inkml:brushProperty name="height" value="0.1" units="cm"/>
      <inkml:brushProperty name="color" value="#E71224"/>
    </inkml:brush>
  </inkml:definitions>
  <inkml:trace contextRef="#ctx0" brushRef="#br0">3339 1,'111'0,"-99"0,157-1,-2 8,95 15,-119-4,2-7,103-6,198-23,-388 12,-2 2,2 2,-1 3,0 2,-1 2,2 3,-2 2,4 3,13 2,0-3,0-3,1-3,0-3,0-3,48-5,-61 3,403-48,66 41,-306 6,-219 3</inkml:trace>
  <inkml:trace contextRef="#ctx0" brushRef="#br0">5445 233,'-18'7,"-118"50,-2-6,-131 29,175-58,-2-5,1-3,-7-4,-217 37,-516 163,328-38,-3 35,264-101,-187 67,417-168,-41 10,1 4,2 1,-1 2,-27 18,1 3,53-30,0 2,1 0,0 2,2 1,-1 1,2 1,-19 21,1 13,2 0,5 3,2 1,2 1,1 7,-130 397,157-455,-1 0,1 0,1 0,0 1,-1-1,2 1,0-1,1 1,0 0,0-1,1 1,0 3,1-11,-2 0,0 0,1 0,-1 0,0 0,0 0,0 1,0-1,0 0,0 0,0 0,0 0,0 0,-1 1,1-1,0 0,-2 0,2 0,-1 0,1 0,-1 0,0 0,1 0,0 0,-1 0,0-1,1 1,-1 0,0 0,0-1,-1 1,1 0,0-1,0 1,0-1,0 1,-1-1,1 0,0 1,-2-1,-3 4,1-2</inkml:trace>
  <inkml:trace contextRef="#ctx0" brushRef="#br0">31 2930,'72'47,"-64"-42,33 26,2-2,2-2,1-1,1-3,0-1,7-1,-39-17,2-1,-1-1,0 0,1-1,-1 0,1-2,-1 1,0-2,1 0,-1-1,-1 0,2-1,-2-1,1 0,-2-1,2-1,-2 0,-1-1,3 0,-3-1,6-5,24-11,-2-2,0-2,-2-2,-1 0,-2-3,-2-1,-1-1,-2-1,19-32,4-21,-103 103,-413-10,-83-3,527 0</inkml:trace>
  <inkml:trace contextRef="#ctx0" brushRef="#br0">712 2783,'0'0,"-26"0,-161 63,172-58,1 1,0 0,0 1,0 0,2 1,-1 1,1 0,0 0,1 1,0 1,1-1,0 2,1-1,0 1,0 1,2-1,0 1,0 0,2 1,-1-1,3 1,-3 8,5-19,1-1,0 1,0 0,0-1,0 1,0-1,1 1,-1-1,1 1,1-1,-1 1,0-1,0 0,0 1,0-1,0 0,0 0,2 0,-2 0,1 0,0 0,0 0,0-1,1 1,-1-1,0 1,-1-1,3 0,-2 0,0 0,1 0,-1 0,3 0,-3-1,0 1,0-1,2 0,-1 0,-1 0,2 0,-1 0,-2 0,116-35,-97 23,-1 0,0-2,-1 0,-1-1,-1 0,1-1,-2-1,-1-1,12-18,-24 32,1 1,-1-1,0 0,-1 0,0 0,1 0,0 0,-1 0,0 0,-1-1,1 1,-1 0,0 0,0-1,-1 1,1 0,-1 0,0 0,-1-1,1 1,-1 0,2 0,-2 1,0-1,-1 0,0 0,1 1,-1 0,-1-1,2 1,0 0,-3 0,2 0,0 1,-2-1,2 1,0 0,-2 0,0 0,1 0,0 1,0 0,-3-1,-15-4,-1 0,-1 2,1 0,-1 2,0 0,0 1,0 1,-1 2,3 0,-1 1,-3 1,3 1,0 1,0 1,1 0,1 2,-2 0,2 2,1 0,-1 1,2 1,0 1,-2 1,19-14,1 0,-1 0,0 0,-1 0,1 0,1 1,-1-1,0 0,0 1,0-1,1 1,-1 0,2-1,-1 1,0 0,0 0,0 0,-1 0,1 0,0 0,1 0,-1 0,1 0,-1 0,1 0,0 0,0 0,0 1,0-1,0 0,1 0,-1 0,1 0,-1 0,1 0,0 0,1 0,-1 0,0 0,0 0,0 0,-1-1,2 1,-1 0,1-1,0 1,0-1,-1 0,1 1,0-1,1 0,1 1,23-2,2-1,-1-2,1 0,-2-2,1 0,-1-2,13-5,-8 3,1 1,-8 3,-1-1,0-1,0-1,0-1,-1-1,0-1,-2-1,2-1,-21 12,-1 0,0 0,1 0,0 0,0 0,-1 0,0-1,1 1,0 0,-1-1,0 1,0-1,0 0,0 1,0-1,0 0,-1 1,0-1,1 0,-1 0,1 0,-1 0,0 0,0 1,0-1,0 0,0 0,0 0,-1 0,1 0,0 0,-1 1,1-1,0 0,-1 0,0 1,0-1,0 0,0 1,0-1,0 1,-2-1,2 1,-1 0,1-1,-1 1,1 0,-2 0,3 0,-2 0,0 0,-103-39,-44 29,144 11,-1 1,-1-1,2 1,-2 1,3-1,-2 1,-1-1,2 1,0 1,-1-1,1 1,1 0,-1 0,-1 0,2 1,-1 0,2-1,-1 1,0 1,0-1,1 0,-1 1,-1 4,5-4,1 0,-1 0,1 0,1-1,-1 1,0 0,2 0,-1-1,1 1,-1-1,2 0,-1 0,0 0,0 0,0 0,1 0,0-1,0 0,0 1,0-1,0-1,2 1,-2-1,1 1,-1-1,2-1,0 1,-2-1,2 1,-1-1,21 7,-1 0,1-1,-1-2,3 0,-3-2,2-1,0 0,-1-2,1-1,0-1,-1-1,1-1,21-6,-18 6,-36 3,-5 1,-42 0,76 0,176-2,-341-8,136 10,1 1,0-1,0 1,-1 0,2 1,-3-1,3 1,-1 0,0 0,1 0,-1 0,1 1,-2 0,4 0,-2 0,-1 0,2 1,-1-1,0 1,2 0,-1 0,-1 0,2 0,-1 1,-1 3,59-13,11-35,-66 38,0 1,0-1,0 1,0-1,0 1,-1-1,1 1,-1 0,1-1,-1 1,0-1,1 1,-2 0,1 0,0-1,0 1,0 0,0 0,0 0,0 0,-2 0,2 0,0 0,-1 1,1-1,1 0,-2 1,1-1,-2 1,2-1,-1 1,1 0,-1-1,-27-5,1 1,-1 1,1 1,-1 1,-2 2,4 0,-23 4,15-2,546 5,-326 10,-175-17</inkml:trace>
  <inkml:trace contextRef="#ctx0" brushRef="#br0">1152 2857,'0'0,"0"0,0 0,0 0,0 0,0 36,3-34,-1 0,0-1,2 1,-3-1,2 1,-1-1,1 0,0 0,0 0,0 0,-2-1,3 1,-1-1,0 1,0-1,0 0,0 0,-1 0,2-1,-2 1,1-1,1 1,-1-1,10 0,-12 2,0-1,0 0,2 0,-2 1,0-1,1 0,-1 0,0 0,0 0,0 0,1-1,0 1,-1 0,0-1,1 1,-1-1,0 1,1-1,-1 1,0-1,1 0,-1 0,0 1,0-1,-1 0,1 0,-1 0,1 0,1 0,-1 0,-1 0,1-1,0 1,-1 0,1 0,-1-2,-67 1,20 15,-1 2,0 2,4 2,-2 1,2 3,2 1,-1 2,3 1,1 2,1 2,-24 26,51-48,-70 61,113-121,331-377,-359 418,-24 21,-39 30,47-32,-352 264,409-344,371-401,-527 574,-317 339,866-830,-686 626,446-403,-198 167,1-1,-1 0,0 1,0-1,0 0,0 1,0-1,1 1,-1-1,0 0,0 0,1 1,-1-1,0 0,0 1,1-1,-1 0,0 0,1 0,-1 1,0-1,2 0,-2 0,0 0,0 0,0 1,1-1,-1 0,0 0,1 0,-1 0,1 0,-1 0,0 0,1 0,-1 0,1-1,-1 1,0 0,1 0,-1 0,0 0,1 0,-1-1,0 1,1 0,-1 0,0-1,2 1,-2 0,0 0,1-1,-21 35,19-33,-259 380,321-410,266-175,-245 111,-14 2,-106 132,5-7,-3 0,-2-2,0-2,-37 22,65-50,0 0,-1 0,0-1,1 0,0-1,0 0,-1 0,1-1,0-1,-1 1,0-2,2 1,-1-1,-1-1,2 1,-1-1,1-1,-1 0,3 0,-2-1,1 0,0 0,1 0,-14-6,-128-75,98 80,61 33,99 249,11-101,-135-248,1 34,-5 1,0 1,-2 0,-3 2,0 0,-3 2,-1 1,-1 0,-3 2,-16-12,34 30,-98-62,113 121,8-2,1 0,2-1,4 0,0-1,2-1,2 0,3-1,5 3,-8-7,-16-24,4-1,-2 0,1 0,1-1,0 0,0 0,1-1,0 0,2 0,8 5,-24-55,-84-221,55 183,25 41,45 41,284 10,-92-14,-224-2,2 1,-2-1,1 0,0-1,-1 1,1-1,-2 0,1 0,-1 0,0 0,0-1,1 1,-2-1,-1 0,2 0,-1 0,0 0,0-2,-2 7,53-142,-48 96,-5 37,0 31,-2 11,-1 1,-3-1,-1 0,-1-1,-4 0,-7 16,-28 103,43-94,-52-68,-359-160,183 87,220 79</inkml:trace>
  <inkml:trace contextRef="#ctx0" brushRef="#br0">6645 3113,'0'0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8T00:29:10"/>
    </inkml:context>
    <inkml:brush xml:id="br0">
      <inkml:brushProperty name="width" value="0.1" units="cm"/>
      <inkml:brushProperty name="height" value="0.1" units="cm"/>
    </inkml:brush>
  </inkml:definitions>
  <inkml:trace contextRef="#ctx0" brushRef="#br0">1 167 704,'0'0'679,"0"0"-178,0 0-90,0 0-31,0 0-68,5-1 6955,32-1-7273,734-68 1112,-222 38-1064,-483 28-12,-65 2-32,-1 1-17,0 1-17,0 0 15,0 0-15,0 0 8,0 0-36,0 0-95,0 0-160,0 0-198,-42 0-3451,18 0 1505,5 0-1267</inkml:trace>
  <inkml:trace contextRef="#ctx0" brushRef="#br0">1455 0 1192,'0'0'1377,"0"0"-425,0 0-72,0 0-247,0 0-251,0 0-77,9 6 2741,53-6-2890,-35-2-108,-2 1 0,1 2 0,1 0 1,-2 1-1,2 1 0,-2 1 0,1 1 1,8 3-49,134 38 93,-167-44-91,1-1 1,-1 1-1,0 0 1,0 0-1,1-1 0,-1 1 1,0 0-1,-1 0 0,1 0 1,-1 0-1,0 0 1,2 0-1,-2 0 0,0 0 1,0 0-1,0 0 1,-2 0-1,2 0 0,0 0 1,-1 0-1,1 0 1,-1 0-1,0 0 0,1 0 1,-2-1-1,1 1 0,0 0 1,0 0-1,-1-1 1,0 1-1,1-1 0,-1 1 1,0-1-1,0 1 1,0-1-1,1 0 0,-2 0 1,-2 1-3,-405 123 334,358-109-247,52-16-38,0 0 17,0 0-1,0 0-48,0 0-65,8 0-326,78-10-4038,-36-4-841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8T00:29:14"/>
    </inkml:context>
    <inkml:brush xml:id="br0">
      <inkml:brushProperty name="width" value="0.1" units="cm"/>
      <inkml:brushProperty name="height" value="0.1" units="cm"/>
    </inkml:brush>
  </inkml:definitions>
  <inkml:trace contextRef="#ctx0" brushRef="#br0">0 0 1880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0:51:53"/>
    </inkml:context>
    <inkml:brush xml:id="br0">
      <inkml:brushProperty name="width" value="0.1" units="cm"/>
      <inkml:brushProperty name="height" value="0.1" units="cm"/>
      <inkml:brushProperty name="color" value="#004F8B"/>
    </inkml:brush>
  </inkml:definitions>
  <inkml:trace contextRef="#ctx0" brushRef="#br0">210 177 4153,'0'0'2710,"0"0"-1201,0 0-528,0 0-429,0 0-241,0 0-131,-22-3-108,-70-4 48,89 7-97,1 1 1,-2-1-1,1 1 1,0 0-1,-1 0 1,2 0 0,0 1-1,-1-1 1,0 0-1,1 1 1,0 0-1,0-1 1,-1 1-1,0 0 1,1 0 0,0 0-1,1 0 1,-1 0-1,0 1 1,0-1-1,1 0 1,0 1-1,0-1 1,0 1 0,0-1-1,1 1 1,-1 0-1,-2-1 1,3 1-24,-3 6 87,-4 16 134,1-1-1,1 1 0,0 0 0,3 0 0,1-1 1,1 2-1,1-1 0,1 4-220,-1-22 6,0 0 0,1-1 0,0 1-1,1-1 1,-1 0 0,1 1 0,-1-1 0,2 0-1,0 0 1,1-1 0,-1 1 0,0-1 0,1 0-1,0 0 1,1 1 0,-1-1 0,1-1 0,1 0-1,-1 0 1,1 0 0,-2-1 0,2 0 0,1 0-1,-2 0 1,2-1 0,0 0 0,-1 0 0,5 1-6,87-11-2374,-64-15-2846</inkml:trace>
  <inkml:trace contextRef="#ctx0" brushRef="#br0">0 393 704,'0'0'5993,"0"0"-5072,0 0 271,0 0-384,0 0 432,0 0-496,0 0-511,141-9-153,-88 0-72,-14 3-8,-15 3-297,-17 0-1479,-7 3-2649</inkml:trace>
  <inkml:trace contextRef="#ctx0" brushRef="#br0">0 377 2593,'332'67'1069,"-220"-46"1604,-106-19-2554,1-1 0,-1 0 0,1 0 0,0 0 0,-2-1 0,3 0 0,-1 0 1,-1 0-1,1 0 0,0-1 0,-1 0 0,1-1 0,0 1 0,-1-1 0,0 0 0,-1 0 0,3-1 1,-2 0-1,-1 1 0,1-2 0,-2 1 0,3-1 0,-3 1 0,1-1 0,-1 0 0,0-1 0,2 1 1,-3-1-1,2 0 0,-2 1 0,0-1 0,0-1 0,1 0 0,-2 1 0,0-1 0,0 1 0,0-1 1,-1 0-1,0 0-119,0-14 16,-1 18-20,1 0-1,0 0 0,-1 0 1,1 0-1,-1 0 0,0 0 0,2 0 1,-2 0-1,0-1 0,0 1 1,0 0-1,-2 0 0,2 0 1,-1 0-1,1 0 0,-1 0 1,1 0-1,-1 0 0,0 0 0,0 0 1,0 0-1,0 0 0,-2 1 1,2-1-1,0 0 0,-1 1 1,1-1-1,-2 1 0,1-1 1,0 1-1,0 0 0,1 0 0,-1 0 1,-1 0-1,1 0 0,0 0 1,0 0-1,0 0 0,-2 1 1,2-1-1,0 1 0,0 0 0,-2 0 1,2-1-1,0 1 0,0 1 1,-1-1-1,1 0 0,-1 0 5,0 0-3,0 0 0,1-1 0,-1 1 0,1 0 0,-1 0 0,0 0 0,1 1 0,-1-1 0,-1 0 0,2 1 0,0 0 0,-1-1 0,0 1 0,1 0 0,0 0 0,0 0 0,-2 1 0,2-1 0,0 0 0,0 1 0,0-1 0,0 1 0,0 0 0,0 0 0,1-1 0,0 1 0,-1 0 0,0 0 0,1 0 0,-1 1 0,1-1 0,0 0 0,0 0 0,1 0 0,-1 1 0,1-1 0,-1 0 0,1 2 3,-7 213 116,71-39-37,-53-157-81,0 0-1,-2 1 0,0 0 1,-1 0-1,-3 1 1,1 0-1,-3 1 0,0 9 3,-3-13-359,0-18-3373,0-2 814</inkml:trace>
  <inkml:trace contextRef="#ctx0" brushRef="#br0">484 655 4049,'0'0'3321,"0"0"-2153,0 0-208,0 0-664,0 0-224,0 0-72,0 0-848,310-72-3033</inkml:trace>
  <inkml:trace contextRef="#ctx0" brushRef="#br0">1068 504 936,'0'0'2809,"0"0"-1288,0 0-379,0 0-618,0 0-262,0 0-20,12-12-12,41-36 232,-52 48-423,0-1 0,0 0 0,0 0-1,1 1 1,-1-1 0,0 0 0,0 0 0,0 0-1,0 0 1,0 0 0,-1 0 0,1-1-1,0 1 1,-1 0 0,2 0 0,-2 0-1,1-1 1,-1 1 0,1 0 0,-1-1 0,0 1-1,0 0 1,0 0 0,0-1 0,0 1-1,0 0 1,0-1 0,0 1 0,-1 0 0,1-1-1,0 1 1,-1 0 0,1 0 0,-2-1-1,2 1 1,-1 0 0,0 0 0,1 0-1,-1 0 1,0 0 0,0 0 0,0 0 0,0-1-1,0 1 1,-1 0 0,1 0 0,0 0-1,0 1 1,0-1 0,-1 1 0,0-1-1,0 1 1,1-1 0,0 1 0,-1-1 0,1 1-39,-5-1-2,1 0 1,-2 0-1,2 0 1,-1 1-1,1 0 1,-2 0 0,1 0-1,1 0 1,-1 1-1,0 0 1,0 0-1,2 0 1,-2 1-1,0-1 1,0 1 0,2 0-1,-1 2 1,0-2-1,-1 1 1,2 0-1,-1 0 1,1 0 0,-1 0-1,1 1 1,0 0-1,0 0 1,1 0-1,0 0 1,0 0 0,0 0-1,1 1 1,-1-1-1,0 1 1,1 0-1,0-1 1,1 1 0,0 0-1,0 0 1,1 0-1,-1 0 1,1 3 1,2 100 173,0-106-170,1 0-1,0 0 0,-1 0 1,2 0-1,-1-1 1,0 1-1,0-1 1,0 1-1,1-1 0,-1 0 1,1 0-1,0 0 1,-1-1-1,0 1 1,1-1-1,-1 1 0,0-1 1,2 0-1,-2 0 1,0-1-1,1 1 0,-1-1 1,3 0-3,9 1 2,103-13-2200,-63-4-819</inkml:trace>
  <inkml:trace contextRef="#ctx0" brushRef="#br0">1068 504 4961</inkml:trace>
  <inkml:trace contextRef="#ctx0" brushRef="#br0">1068 509 4961,'348'-75'1230,"-278"59"35,-107 33 1344,32-9-2469,-2 1 1,2 0-1,0 1 1,2-1-1,-1 1 1,-1-1-1,3 1 1,0 0-1,1 0 0,0 0 1,-1 0-1,2 1 1,0-1-1,2 7-140,-2-14 25,1 0-19,-1 0 1,1 0-1,0 0 1,0 0-1,0-1 0,1 1 1,-1 0-1,3-1 1,-3 1-1,1-1 1,0 0-1,0 1 0,1-1 1,-1 0-1,0 0 1,1 0-1,0 0 1,0-1-1,0 1 0,1-1 1,-2 1-1,1-1 1,0 0-1,1 0 1,0 0-1,-2 0 0,2-1 1,-1 1-1,0-1 1,1 0-1,-1 0 0,1 0 1,0 0-1,-1 0 1,0 0-1,1-1 1,0 0-7,136-22-1078,-77-8-1990,-8-5-2735</inkml:trace>
  <inkml:trace contextRef="#ctx0" brushRef="#br0">2021 1 6065,'0'0'1305,"0"0"-89,0 0-72,0 0-408,0 0-160,-77 199-368,77-138-80,0 2-72,0-5-48,0-3-8,-8-10 8,1-9-8,-1-9-120,0-11-328,-7-10-976,15-6-2545</inkml:trace>
  <inkml:trace contextRef="#ctx0" brushRef="#br0">1876 253 8050,'0'0'1052,"0"0"-373,0 0-341,0 0-24,0 0-55,0 0-139,35 0-67,112 2-45,-139-2-9,-2 1 0,1-1 1,2 1-1,-3 0 0,1 0 0,0 1 0,-1 0 1,1 0-1,0 0 0,-1 1 0,1 0 1,-2 0-1,1 0 0,1 1 0,-2 0 0,1 0 1,-2 0-1,3 0 0,-3 1 0,1-1 0,-1 1 1,-1 0-1,1 0 0,0 1 0,-1-1 1,1 1-1,-2 0 0,0-1 0,0 1 0,1 0 1,-2 0-1,0 0 0,0 0 0,-1 0 0,1 1 1,-1 0-1,-1-1 0,0 3 1,36 96 30,-30-102 28,-1-1 1,1 0-1,1 0 1,-1 0-1,0 0 0,0-1 1,0 0-1,2 0 1,-3 0-1,2 0 0,-1-1 1,2 1-1,-2-1 1,0-1-1,0 1 0,2-1 1,-2 0-1,1 0 1,-2 0-1,2 0 0,-1-1 1,1 0-1,-2 0 1,2 0-1,-1-1 1,0 1-1,-1-1 0,1 0 1,-2 0-1,2 0 1,-1-1-1,0 1 0,0-1 1,-1-1-59,8-4 86,-2-1 0,-1 0 0,2-1 0,-4 0 0,2 0-1,-1 0 1,-1-1 0,0 0 0,-2-1 0,0 1 0,1-1 0,-3 1 0,1-1 0,-1 1 0,-1-1 0,-1 0 0,0 0 0,0 0 0,-2 1 0,-2-12-86,2 20-40,1 0 0,-2 1 0,1-1 0,-1 0 0,1 1 0,-1 0 0,1 0 0,-2-1 0,1 2 0,1-1 0,-3 0 0,1 0 0,1 1 1,-1 0-1,0-1 0,0 1 0,-1 1 0,2-1 0,-2 0 0,1 1 0,-1 0 0,0 0 0,0 0 0,1 0 0,0 1 0,-1 0 0,0-1 0,0 1 0,1 1 0,-1-1 0,1 1 0,-2-1 1,-1 2 39,3-2-85,-44 4-2118,8 13-1800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0:51:47"/>
    </inkml:context>
    <inkml:brush xml:id="br0">
      <inkml:brushProperty name="width" value="0.1" units="cm"/>
      <inkml:brushProperty name="height" value="0.1" units="cm"/>
      <inkml:brushProperty name="color" value="#004F8B"/>
    </inkml:brush>
  </inkml:definitions>
  <inkml:trace contextRef="#ctx0" brushRef="#br0">445 394 1696,'0'0'1461,"0"0"-570,0 0-342,0 0-188,0 0 54,14 0 115,-17 0 5315,-24 5-5750,0 0 0,3 1 0,-3 1-1,1 3 1,1-1 0,1 2 0,0 0 0,1 1 0,-12 9-95,13-9 14,-140 84 51,161-95-64,0 0-1,0 0 0,1 0 1,-2 0-1,1 0 0,1 0 1,-1 2-1,1-2 0,-1 0 1,1 0-1,0 0 0,-1 0 1,1 1-1,0-1 0,0 0 1,0 0-1,0 1 0,0-1 1,0 0-1,0 0 1,0 0-1,0 1 0,1-1 1,-1 0-1,1 0 0,-1 0 1,1 1-1,-1 0 0,1-1 1,-1 0-1,2 0 0,-1 0 1,0 0-1,-1 0 0,1 0 1,0-1-1,0 1 0,0 0 1,0 0-1,0-1 0,1 1 1,-1 0-1,1-1 0,0 1 1,-1-1-1,0 0 0,0 1 1,1-1-1,-1 0 0,1 0 1,0 1-1,555 89 413,-528-83-214,-85-17-2818,32 1-1264</inkml:trace>
  <inkml:trace contextRef="#ctx0" brushRef="#br0">172 586 3649,'0'0'901,"0"0"-61,0 0-219,0 0-68,0 0 109,0 0-184,47 0 2731,1154-1-1986,-625-14-1187,-500 15-47,-75 0-2,-1 0-3,0 0-25,0 0-13,0 0-19,0 0-39,-24 0-912,-7 0-431,-5 0-1965</inkml:trace>
  <inkml:trace contextRef="#ctx0" brushRef="#br0">2349 294 3441,'0'0'620,"0"0"-67,0 0 45,0 0 111,0 0 167,4 28-262,16 219 126,-20-73-585,-45-178 18,40-8-230,-1-1 0,2 0 0,0 1 0,1-2 0,1 2 0,0-2 0,0 1 0,1-1 0,1 1 1,1-1-1,2-7 57,-2-13-33,-3 17-8,0 1 0,2-1 0,0 1-1,2-1 1,0 0 0,1 1 0,0 0-1,2 0 1,-1 0 0,3-1-1,0 2 1,0 0 0,1 0 0,1 0-1,1 2 1,3-6 41,-1 5-47,0 2 0,-1-1 1,1 1-1,1 1 0,1-1 0,0 2 0,1 0 0,0 1 0,1 0 1,-1 0-1,2 2 0,0 1 0,-1 0 0,2 1 0,-1-1 0,2 2 0,-3 1 1,3 0-1,-1 1 0,1 1 0,13 1 47,-28 3-1,1 1 1,-1-1-1,1 1 1,-1 1-1,0-1 1,-1 1-1,0-1 1,1 1-1,-1-1 1,-1 2-1,0-1 1,1 0-1,-2 0 1,1 0-1,-1 1 1,0-1-1,0 0 0,-1 1 1,1-1-1,-1 1 1,-1 0-1,1-1 1,-1 0-1,1 0 1,-2 4 0,2 3 1,0 16 2,1-9 23,0-2 0,-1 1 0,0 0 0,-2-1 0,0 1 0,-2 0 0,1-2 1,-1 2-1,-2-1 0,-1-1 0,-1 1 0,0-1 0,-1 0 0,-2 3-26,6-14 11,1 3 6,-2 0 0,1 0 1,-1-1-1,1 0 0,-3 1 0,1-1 0,-1-1 0,2 0 0,-2 1 0,-1-1 1,0-1-1,1 0 0,-1-1 0,0 1 0,-6 1-17,13-14 191,2 7-191,-2-5-11,0 0 0,0 0 1,2 0-1,-1-1 0,1 1 1,0 0-1,0-1 0,1 0 1,-1 1-1,1 0 0,2 0 1,-2-1-1,1 1 0,0 0 1,2 0-1,-2 1 0,1-2 1,0 2-1,3-1 0,-3 1 1,2-1-1,-1 2 0,1-1 1,0 1-1,0-1 0,0 1 1,2 1-1,-2-2 0,1 2 1,1 0-1,-2 0 0,2 0 1,-1 1-1,3-1 11,-5 4 24,-2 0 0,1 1-1,0-1 1,0 0 0,-1 1 0,0 0-1,2 0 1,-1-1 0,-1 1 0,0 0 0,-1 1-1,2 0 1,-1-1 0,-1 1 0,1-1-1,-1 0 1,0 1 0,2 0 0,-2-1-1,-1 1 1,1 0 0,0 0 0,-1 0 0,1 0-1,-1 0 1,0 0 0,0 0 0,0-1-1,0 1 1,0 0 0,-1 1 0,1-1-1,-1 1-23,1 7 182,8 239 905,9-233-1364,-10-20-1334</inkml:trace>
  <inkml:trace contextRef="#ctx0" brushRef="#br0">3061 639 1800,'0'0'2033,"0"0"-1128,0 0-255,0 0 313,0 0 350,0 0-623,19-4-447,55-19-151,-70 22-88,-1-1 0,1-1 1,-1 1-1,-1-1 1,2 1-1,-1 0 1,-1-1-1,0 0 1,3 1-1,-3-1 1,0 0-1,0-1 1,0 0-1,0 1 1,-1 0-1,1 0 1,-1-1-1,0 1 0,0-1 1,-1 0-1,2 0 1,-2 1-1,0-1 1,0 0-1,0 1 1,0-1-1,0 0 1,-2 0-1,1 1 1,0-2-5,1-13 19,-54 21-38,46 8 44,1-1 0,1 2-1,0-2 1,1 1 0,-1 1-1,2-1 1,-1 2 0,2-2-1,1 2 1,-1-1-1,2 1 1,0-2 0,1 1-1,0 1 1,0-1 0,4 9-25,-4-1 101,0-17-96,0 0-1,0 0 1,0-1-1,0 1 1,0 1-1,1-1 1,0 0-1,-1 0 1,1 0-1,0-1 1,0 1-1,1 0 1,-1-1-1,2 2 1,-2-2-1,1 1 1,0-1-1,0 0 1,2 1-1,-2-1 1,0 0-1,0-1 1,1 1-1,0 0 1,-1-1-1,2 1 1,-2-1-1,1 1 1,0 0-1,1-1 1,-2-1-1,2 1 1,0 0-1,-1-1 1,0 1-1,1-1 1,-1 0-1,0 0 1,1 0-1,-1 0 1,0-1-1,0 1 1,2-1-5,111-14-702,-69-8-1724</inkml:trace>
  <inkml:trace contextRef="#ctx0" brushRef="#br0">3061 649 1072</inkml:trace>
  <inkml:trace contextRef="#ctx0" brushRef="#br0">3061 627 1072,'308'-81'2491,"-248"67"-1421,-58 180 2568,-5 187-1904,-10-272-1226,5-96-48,7-106-384,-3 34-87,6-1 1,2 1-1,17-77 11,34 28-84,-55 136 81,0 1 1,0 0-1,1-1 1,-1 1-1,0-1 0,1 1 1,-1-1-1,0 1 1,1 0-1,-1-1 0,1 1 1,-1-1-1,1 1 1,-1-1-1,1 0 0,-1 1 1,1-1-1,0 0 1,-1 1-1,2-1 0,-2 0 1,1 0-1,0 2 1,-1-2-1,1 0 0,0 0 1,-1 0-1,1 0 1,0 0-1,-1 0 1,1 0-1,0 0 0,1 0 1,-2 0-1,2 0 1,-2 0-1,1-2 0,0 2 1,-1 0-1,1-1 1,0 1-1,-1 0 0,1-1 1,-1 1-1,1 0 1,-1-1-1,2 1 0,-2-1 1,1 1-1,-1-1 1,1 1-1,-1-1 0,0 1 1,1-1-1,-1 0 1,0 1-1,0-1 0,1 0 1,-1 1-1,0-1 1,0 0 2,3 66-181,-3-56 173,-5 121-298,5-126-6538,6-1 3853,20 0 3494,-22-3-1240,18 2 1196,0 0 1,-1-1 0,0-1 0,1-1 0,-1-1-1,1 0 1,0-2 0,-1 0 0,0-1-1,-1-1 1,1-1 0,1 0-460,-6-2 409,-13 7-208,1 1 0,1-1 0,-1 1 0,1-1 1,-2 0-1,2 0 0,-2-1 0,0 1 0,1-1 0,-1 1 0,0-2 1,1 1-1,-1 0 0,0-1 0,-1 1 0,1 0 0,-1-1 1,0 1-1,-1-2 0,1 1 0,0 1 0,-1-1 0,0 0 1,0 0-1,0 0 0,-1-1 0,1 1 0,-1-2-201,1-5 38,0-17-75,-12 36-223,3 12 265,2 1-1,-1 0 0,3 0 1,0 1-1,1 0 0,2-1 0,0 1 1,1-1-1,2 1 0,2 13-4,-2-32-4,-1 0 0,1 1 0,0 0 0,-1-1 0,1 0 0,2-1 0,-1 1 0,-1 0 0,1-1 0,0 1 0,0-1-1,-1 1 1,2 0 0,-1-1 0,0-1 0,1 1 0,0 0 0,1-1 0,-2 0 0,0 1 0,2-1 0,-2-1 0,2 1 0,-2 0 0,1-1 0,0 0 0,1 0 0,-1 0 0,0 0-1,0 0 1,0-1 0,0 0 0,0 1 0,0-2 4,7 2-62,36-3-1030,-7-13-1719</inkml:trace>
  <inkml:trace contextRef="#ctx0" brushRef="#br0">4278 571 3745,'0'0'748,"0"0"87,0 0 124,0 0-147,0 0-131,0 27-117,0 139 745,7-120-367,-6-46-852,-1 0 0,0-1 0,0 1 0,2 0 0,-2 0 0,0 0 0,1 0 0,-1 0 0,0 0 0,1 0 0,-1 0 0,0 0 0,1 0 0,-1 0 0,0 0 0,1 0 0,-1 0 0,0 0 0,1 0 0,-1 0-90,0-25 47,-1 4-33,0 2 0,1-2 0,2 0-1,1 0 1,0 0 0,0 2 0,3-1 0,0 0 0,1 1 0,2-1 0,1-2-14,137-134-3241,-114 128 1989,-6 2-3785</inkml:trace>
  <inkml:trace contextRef="#ctx0" brushRef="#br0">4774 0 1064,'0'0'2876,"0"0"-1436,0 0-101,0 30-311,0 176 72,8 175 1953,-46-251-2881,37-120-195,1-8-3259,0-2-1348</inkml:trace>
  <inkml:trace contextRef="#ctx0" brushRef="#br0">4658 375 7362,'0'0'1968,"0"0"-1048,0 0-504,0 0-288,0 0-16,436-59-104,-328 46-8,-16 4-40,-8 3-824,-22 3-1488,-31 3-217</inkml:trace>
  <inkml:trace contextRef="#ctx0" brushRef="#br0">5363 466 2905,'0'0'1185,"0"0"178,0 0-95,0 0-307,-4 27-235,-17 86-235,19-111-478,1-1 0,0 0-1,1 0 1,-1 0-1,0 0 1,1 0 0,-1 0-1,1 0 1,-1 1 0,1-1-1,-1 0 1,1 0-1,0 0 1,0 1 0,0-1-1,0 0 1,0 0 0,0 1-1,0-1 1,0 0 0,0 0-1,0 2 1,1-2-1,-1 0 1,0 0 0,1 0-1,-1 1 1,1-1 0,-1 0-1,1 0 1,0 0 0,0 0-1,-1 0 1,1 0-1,1 0 1,-1 0 0,0-1-1,0 1 1,0 0 0,0 0-1,0-1 1,0 1 0,0-1-1,2 1 1,-2-1-1,0 1 1,0-1 0,0 0-1,2 1 1,-1-1 0,-1 0-1,0 0 1,1 0-1,-1 0 1,0 0 0,0 0-1,2 0 1,-2-1 0,0 1-1,0 0 1,0-1 0,1 1-13,10-2 70,1 3-40,-2 0 0,0 0 0,2-1 0,-2-1 0,0 0 0,2 0 0,-2-1 0,0 0 0,0-1 0,0 0 0,0-1 0,0 1 0,-1-3 1,0 2-1,0-2 0,0 1 0,0-1 0,-1-1 0,-1 0 0,2 1 0,-2-2 0,0 0 0,-2 0 0,2 0 0,-1-1 0,-1 0 0,0 0 0,-1-3-30,-1 7 12,-2-1-1,0 0 1,1-1-1,-1 1 1,0 0-1,-1-1 1,0 0-1,-1 1 0,0 0 1,0-1-1,0 0 1,-1 1-1,0 0 1,0 0-1,0-2 1,-2 2-1,0 1 1,1-1-1,-1 0 1,0-1-1,0 2 1,-2-1-1,2 1 1,-1 0-1,-1-1 0,1 1 1,-2 1-1,2-1 1,-2 1-1,-5-4-11,-2 2-158,1 1 0,-2 0 1,0 0-1,0 1 0,1 0 0,-1 2 0,-1-1 0,1 2 0,-1 0 0,1 0 0,0 1 0,-1 0 0,0 2 0,1-1 158,-5 9-2470</inkml:trace>
  <inkml:trace contextRef="#ctx0" brushRef="#br0">5927 597 4929,'0'0'1094,"0"0"305,0 0-386,0 0-453,0 0-142,0 0-134,-4 12-62,-15 48 265,6-77 2312,9 8-2787,2 1 0,1-1 0,0 0 0,1 1 0,0-1 0,0 0-1,1 1 1,0-2 0,0 2 0,3 0 0,-2-1 0,0 0-1,1 2 1,1-2 0,0 1 0,1 0 0,-1 1 0,1-1-1,1 1 1,0 0 0,-1 0 0,2 0 0,0 1 0,-1 1 0,5-4-12,53-23-1936,-15 26-3609,-34 6 1468</inkml:trace>
  <inkml:trace contextRef="#ctx0" brushRef="#br0">5920 581 3137,'205'28'1137,"-204"-29"-1092,0 1 0,2 0-1,-2 0 1,1 0 0,-1 0 0,1 0-1,0 0 1,0 1 0,0-1 0,-1 0-1,1 1 1,-1-1 0,0 1 0,0 0-1,2-1 1,-2 1 0,0 0 0,0 0-1,0 0 1,1-1 0,-1 1 0,1 0-1,-1 1 1,-1-1 0,1 0 0,0 0-1,0 0 1,0 1 0,-1-1 0,1 0-1,-1 0 1,1 1 0,-1-1 0,2 2-1,-2-2 1,0 0 0,0 1 0,0-1-1,0 1 1,0-1 0,0 1 0,0-1-1,0 0 1,0 1 0,-2-1 0,2 2-45,-2 7 403,2 50 1767,0-50-865,0-39-888,22-160-225,-19 182-191,-1 0 0,1 0 0,-1 0 0,2 1 0,0 0 0,1-1 0,-1 1 0,0 0 0,1 1 0,0 0 0,0-2 0,1 3 0,0-1 0,1 0 0,-2 1 0,2-1 0,0 1 0,-1 1 0,2 0 0,-1 0 0,1 0 0,-2 1 0,2 0 0,1 0 0,1 0-1,-5 0-14,1 2 0,-2-1-1,3 1 1,-1 0 0,-1 1 0,1-1 0,-2 2 0,2-1-1,0 0 1,-1 1 0,0-1 0,0 1 0,0 0 0,0 0-1,-1 0 1,2 1 0,-2-1 0,1 1 0,-1 0 0,1 1-1,-2 0 1,0-1 0,1 1 0,-1 0 0,1-1-1,0 1 1,-2 2 0,1-2 0,0 0 0,-1 1 0,-1-1-1,1 1 1,-1 0 0,1 0 14,36 173 29,-38-171-36,2 21 43,-3-25-26,1-1-1,-1 1 0,1-1 0,-1 1 0,1-1 1,0 1-1,0 0 0,0 0 0,0 0 0,1-1 1,-1 1-1,1-1 0,0 1 0,-1-1 0,2 1 1,-1-1-1,0 1 0,1 0 0,-1-1 0,0 0 1,2 1-1,-1-1 0,0 0 0,0-1 0,0 1 1,0 0-1,1 0 0,-1-1 0,0 1 0,0-1 1,1 0-1,0 1 0,-1 0 0,2-1 0,-2 0 1,1-1-1,0 1 0,1-1 0,-2 1 0,1-1 1,-1 0-1,2 1 0,1-2-9,8-1 106,-3-3 0,1 1 1,-1 0-1,1 0 0,-1-1 0,0 0 0,0-2 0,0 1 1,-1-1-1,-1 1 0,1-2 0,-1 0 0,-1 0 1,1-1-1,-2 1 0,1 0 0,0-2 0,-3 1 0,2 0 1,-2-1-1,1 0 0,-2 0 0,1 0 0,-1 0 1,-1 0-1,0-2 0,-1 2 0,-1-1 0,1-1-106,0-16 277,0 23-256,1-2-1,-1 2 0,0 0 0,-1 0 0,1 0 0,-2-2 0,1 2 0,0 0 1,-1 0-1,0 0 0,-1-1 0,1 1 0,-1 0 0,0 0 0,0 0 1,-1 0-1,-1 0 0,2 0 0,-2 1 0,1-1 0,0 1 0,-2 0-20,-132-18-1440,45 36-2814,43 5-1811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0:52:03"/>
    </inkml:context>
    <inkml:brush xml:id="br0">
      <inkml:brushProperty name="width" value="0.1" units="cm"/>
      <inkml:brushProperty name="height" value="0.1" units="cm"/>
      <inkml:brushProperty name="color" value="#004F8B"/>
    </inkml:brush>
  </inkml:definitions>
  <inkml:trace contextRef="#ctx0" brushRef="#br0">1 118 1320,'0'0'2198,"0"0"-903,0 0-32,0 0 116,0 0-618,0 0-402,0 0-123,0 0 30,0 0 32,0 0-64,0 0-21,0 0 14,0 0 9,0 0 41,0 0 13,0 0-1,0 0-20,0 0-15,0 0-55,0 0-67,0 0-50,4 0-34,531 19 482,-219-17-2256,-324 3-3246,-4-4 2928</inkml:trace>
  <inkml:trace contextRef="#ctx0" brushRef="#br0">860 1 3017,'0'0'1504,"0"0"-290,0 0 66,0 0-337,0 0-274,0 0-190,0 0-24,4 6 344,138 27-346,-117-29-365,0 1 0,0 1 0,-1 1 0,0 1 0,0 1 0,-1 1 0,0 1 0,0 1 0,15 12-88,-36-22 17,0-1 0,0 0 0,0 1 0,0 0 0,0-1 0,0 1 0,-1 0 0,1 0 0,-1 0 0,1 0 0,-1 0 0,0 0 0,0 1 0,0-1 0,0 0 0,0 0 0,0 1 0,-1-1 0,1 1 0,-1-1-1,0 1 1,1-1 0,-1 1 0,-1-1 0,1 0 0,0 1 0,0-1 0,-1 1 0,1-1 0,-1 1 0,0-1 0,0 0 0,0 0 0,0 1 0,0-1 0,0 0 0,-1 0 0,1 0 0,-1 0 0,1 0 0,-1 0 0,0-1 0,0 1 0,0-1 0,0 1 0,0-1 0,-1 1-17,-308 103 1841,80-33-2952,227-71 418,4-1-429,0 0-770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5T03:33:09"/>
    </inkml:context>
    <inkml:brush xml:id="br0">
      <inkml:brushProperty name="width" value="0.1" units="cm"/>
      <inkml:brushProperty name="height" value="0.1" units="cm"/>
      <inkml:brushProperty name="color" value="#E71224"/>
    </inkml:brush>
  </inkml:definitions>
  <inkml:trace contextRef="#ctx0" brushRef="#br0">16850 1234 4545,'0'0'2398,"0"0"-1098,0 0-661,0 0-264,0 0-187,0 0 12,-2 4 52,-32 78 871,36-135-542,78-59-506,-36 107-2861,-26 5-175</inkml:trace>
  <inkml:trace contextRef="#ctx0" brushRef="#br0">16850 1234 4353</inkml:trace>
  <inkml:trace contextRef="#ctx0" brushRef="#br0">16850 1234 4353,'228'-57'1603,"-191"55"-585,-55 12-277,14-4-617,0 0 0,0 0 1,-1 1-1,0-1 0,2 1 0,1 0 0,-1 0 1,0 0-1,1 0 0,1 0 0,0 1 0,0-1 0,0 0 1,1 1-1,0-1 0,2 6-124,0-11 34,-1 0 0,2-1 0,-1 0 0,1 1 0,-1-1 0,0 0 0,0 0 0,1 0 0,0 0 0,0 0 0,0 0 0,-1-1 0,1 1 0,-1-1 0,1 0 0,-1 1 1,2-1-1,-2 0 0,1-1 0,-1 1 0,1 0 0,-1-1 0,2 1 0,-2-1 0,1 0-34,10 1 103,-1 0-69,2 0 1,-1 0-1,0-1 1,0-1-1,0 0 1,0-1-1,-2 0 1,3 0-1,-1-1 1,-2-1-1,1 0 1,0 0 0,-2-1-1,2 0 1,-1-1-1,-1 0 1,0 0-1,0-1 1,-2-1-1,2 1 1,-3-1-1,2 0 1,-2-1-1,0 0 1,0 0-1,-1 0 1,0-1-1,0-1-34,44-250 2131,-28 111-1665,-19 137-298,3-30-619,-21 65-522,6-4 670,2 0 0,0 1 1,2-1-1,1 1 0,1 0 0,-1 0 1,2 0-1,1 14 303,2 61-4273,5-62 245</inkml:trace>
  <inkml:trace contextRef="#ctx0" brushRef="#br0">17734 1044 4993,'0'0'1644,"0"0"-475,0 0-447,0 0-275,0 0-149,0 0 104,0 0 100,-27 8-7,-89 30-83,112-37-392,1 0 1,0-1-1,1 1 1,-2 1-1,1-1 0,1 0 1,-1 1-1,1-1 1,0 1-1,-1 0 1,0-1-1,1 1 1,0 0-1,0 1 1,0-1-1,0 0 1,1 0-1,-1 1 1,1-1-1,0 1 0,-2-1 1,2 1-1,0 0 1,1-1-1,-1 1 1,0 0-1,1-1 1,0 1-1,-1 0 1,1 0-1,0 0 1,1-1-1,-1 3-20,0 5 32,2-8-21,0-1 1,1 1-1,-2 0 1,1-1-1,0 1 1,1-1-1,-1 1 1,0-1-1,0 0 1,2 0-1,-2 0 1,0 0 0,1 0-1,-1 0 1,1-1-1,-1 1 1,2-1-1,-2 0 1,1 0-1,0 0 1,0 0-1,0 0 1,-1 0 0,2-1-1,0 1-11,2 0 33,9 1-19,0 0 0,0-1-1,0 0 1,0-1 0,0 0 0,0-1 0,0-1-1,-1 0 1,0-1 0,1 0 0,-1-1 0,0-1 0,-1 0-1,0 0 1,0-1 0,1 0 0,-3-1 0,1-1 0,-1 0-1,0 0 1,-1 0 0,2-4-14,37-52 211,-51 123-198,-38 85 710,39-128-862,2-12 53,-1 0 0,0-1 0,2 1 0,-2 0-1,0 0 1,0-1 0,-2 1 0,2 0-1,-1 0 1,1-1 0,-1 1 0,-1 0-1,1-1 1,0 1 0,0-1 0,-1 1-1,1-1 1,-1 0 0,0 1 0,1-1 0,-1 0-1,0 0 1,-3 1 86,-1-2-4224</inkml:trace>
  <inkml:trace contextRef="#ctx0" brushRef="#br0">14159 1612 2985,'0'0'1199,"0"0"29,0 0 8,0 0-86,0 0-269,0 0-286,0 0-199,0 0-132,0 0-107,0 13 336,0 127 774,0-139-1225,0-1 1,0 0 64,0 0 147,0 0 302,0-11 309,44-144-597,-41 145-275,1 0 0,0 1 0,2-1 0,-1 1 0,1 0 0,1 1 0,0-1 0,-1 1 1,3 0-1,-2 0 0,2 1 0,0 0 0,8-5 7,50-11-3692,-59 23 1528,4 0-867</inkml:trace>
  <inkml:trace contextRef="#ctx0" brushRef="#br0">14485 1552 1736,'0'0'1258,"0"0"-280,0 0 66,0 0 55,0 0-56,0 0-187,8 1-224,-3 0-585,-2 0-22,0 0 0,-1-1 0,2 1 0,-1 0 0,0-1-1,0 1 1,0-1 0,0 0 0,1 0 0,-1 0 0,0 0 0,0-1-1,0 1 1,0-1 0,1 0 0,-1 0 0,0 0 0,-1 0-1,1 0 1,0 0 0,0-1 0,0 1 0,-1-1 0,0 1-1,1-1 1,-1 0 0,0 0 0,0 0 0,1 0 0,-2-1 0,1 1-1,0 0 1,-1-1 0,2-2-25,2-47 127,-46 49-118,35 4-3,-1 1 0,1-1 0,0 1 0,-1 0 0,1 1 1,1-1-1,-1 1 0,0 0 0,1 1 0,0-1 0,0 1 0,0 0 0,1 0 0,0 0 0,-1 0 0,1 1 0,0-1 1,1 1-1,0 0 0,-2 0 0,2 1 0,1-1 0,0 0 0,0 1 0,0 0 0,1-1 0,0 1 0,0 0 0,-1-1 0,2 1 1,0 0-1,0 0 0,0 0 0,3 3-6,-1-6 5,0-1 1,0 1-1,0-1 1,0 1-1,1-1 1,0 0 0,1 0-1,-1 0 1,-1 0-1,1-1 1,0 1-1,0-1 1,1 0-1,0 1 1,-1-1-1,0-1 1,0 1 0,2 0-1,-2-1 1,0 1-1,1-1 1,-1 0-1,1 0 1,0 0-1,-1-1 1,0 1-1,1-1 1,0 0 0,-1 0-1,4-1-5,14 1 36,-1 0-210,-1-1 0,2-1 0,-1 0-1,0-2 1,-1 0 0,0 0 0,0-2-1,-1 0 1,0-1 0,0-1 0,-1 0-1,0-1 1,-1-1 0,-1 0 0,0-1-1,0-1 1,0 0 0,9-13 174,13-27 2591,-36 52-2292,5 14-157,-8 111-94,-1-118-34,-1 0 0,0-1 0,0 1 0,-1-1 0,0 0 0,0 0 0,-1 0 1,1 0-1,0-1 0,-1 0 0,-1 0 0,1-1 0,-1 1 0,-1-1 0,2 0 0,-2-1 0,2 0 0,-1 0 0,-1 0 0,1 0 0,-1-1 0,1 0 0,0-1 0,-1 0 0,0 0 0,-4 0-14,6-32-3340,6 13 321</inkml:trace>
  <inkml:trace contextRef="#ctx0" brushRef="#br0">15255 1200 3593,'0'0'1092,"0"0"-400,0 0 280,0 0 103,0 0-315,0 0-253,-13 26-109,-88 174 516,36-66-355,63-128-1614,2-6-1691</inkml:trace>
  <inkml:trace contextRef="#ctx0" brushRef="#br0">15003 1366 5281,'0'0'2593,"0"0"-1497,0 0-432,0 0-424,0 0-120,0 0-64,0 0-56,342-19 0,-306 17 0,-11 2-160,-2 0-656,-10 0-1577,-8 0-191</inkml:trace>
  <inkml:trace contextRef="#ctx0" brushRef="#br0">15388 1479 1696,'0'0'1210,"0"0"-429,0 0 32,0 0-87,0 0 17,0 0-89,-6 16-214,-10 49-148,15-74 3933,7-57-4168,3 50-90,2 0 1,0 1-1,1 0 0,0 1 0,0 1 1,2-1-1,1 2 0,0 0 0,5-3 33,20-3-3994,-32 16 1055</inkml:trace>
  <inkml:trace contextRef="#ctx0" brushRef="#br0">15388 1479 2497</inkml:trace>
  <inkml:trace contextRef="#ctx0" brushRef="#br0">15388 1479 2497,'240'-44'1081,"-190"45"419,-52 2-1045,2 44 3393,0-46-3510,0-1 285,0 0 225,0-35 421,0 29-1264,-1-6 4,1 0 0,0 0 0,1 0 0,1 0 0,0 1 0,1-1 0,0 0 0,0 1 1,1 0-1,2-1-9,-2 3-468,0 1 0,0 0 0,2 0 1,-1 0-1,2 1 0,-1 0 0,0 0 0,1 0 1,1 1-1,-1-1 0,1 2 0,-1-1 0,5-1 468,-6 2-5889</inkml:trace>
  <inkml:trace contextRef="#ctx0" brushRef="#br0">15923 1292 1424,'0'0'2474,"0"0"-1134,0 0-135,0 0-118,0 0-334,0 0-195,-11 20-172,-46 89 72,55-138 665,11 16-1212,-1 2 1,2-1-1,-1 1 1,3 0-1,-2 1 0,1 0 1,1 1-1,0 0 1,5-3 88,-8 6-76,1-3 22,1 1-1,0-1 1,0 2-1,1-1 1,0 1-1,0 1 0,2 0 1,-2 1-1,2 0 1,-1 1-1,1 0 0,-1 1 1,1 0-1,9 0 55,-15 40-36,-8-29 50,-1 1-1,0 0 1,0-1 0,-2 1-1,0-1 1,1 1 0,-1-1-1,-1 0 1,1 0-1,-2 0 1,-1 0 0,1-1-1,-1 0 1,1 0-1,-5 5-13,-22 34-752,34-46-1911,8 0-2117</inkml:trace>
  <inkml:trace contextRef="#ctx0" brushRef="#br0">16435 1215 2633,'0'0'1800,"0"0"-805,0 0-35,0 0-228,0 0-302,0 0 102,-4 3 13,1-1-486,-1 0 0,1 1 0,0 0 0,0 0 0,1 0 0,-1 0 0,0 0 0,1 0 0,0 1 0,1-1-1,-2 0 1,1 1 0,1 0 0,0-1 0,0 1 0,0 0 0,1-1 0,-1 1 0,1 0 0,0 0 0,0 2-59,48-2 571,-39-4-565,-2 0 1,2 0-1,-2-1 1,2 0-1,-1 0 1,0 0-1,0-1 1,-1 0 0,1-1-1,-1 1 1,0-1-1,1-1 1,-1 1-1,0-1 1,-1 0-1,0 0 1,2-1 0,-2 0-1,-1 0 1,1 0-1,-1 0 1,0-1-1,-1 0-6,4-4-78,-7 12-230,-3 11 341,-46 76-40,-71 205 33,117-290-24,-1-1 0,1 0 0,0 0 1,-1 0-1,1 0 0,-1 0 0,0 0 1,0 0-1,0-1 0,-1 0 1,1 1-1,0-1 0,-1 0 0,0-1 1,-1 1-1,2 0 0,-1-1 1,-1 0-1,2 0 0,-1 0 0,0 0 1,-1-1-1,1 1 0,0-1 1,0 0-1,0 0 0,-1 0 0,1-1 1,0 1-1,0-1 0,-1 0 1,2 0-1,-1 0 0,0-1 0,1 1 1,-3-1-1,2 0 0,-2-2-2,-160-84 171,157 59-3198,9 22 170</inkml:trace>
  <inkml:trace contextRef="#ctx0" brushRef="#br0">9508 2687 1432,'0'0'899,"0"0"-16,0 0 4,0 0-50,0 0-28,-13-9 3163,-1 8-3763,-60 14-423,74-11 202,-1 0-1,1 0 1,0 0 0,0-1 0,1 1-1,-1 0 1,0 0 0,1 0-1,-1 0 1,1 0 0,0 0-1,-1 0 1,1-1 0,0 1-1,0 0 1,1-1 0,-1 1-1,1 0 1,-1-1 0,0 1-1,1-1 1,-1 0 0,1 1 0,0-1-1,-1 0 1,1 0 0,1 0-1,-1 0 1,-1 0 0,1-1-1,0 1 1,0 0 0,0-1-1,0 1 1,0-1 0,2 0-1,-2 0 1,0 0 0,0 0-1,1 0 1,-1 0 0,0 0 0,0 0-1,1-1 1,-1 1 0,0-1-1,0 0 1,-1 1 0,2-2 12,14 3-60,-3 1 71,-10-3-19,0 1 0,1-1 0,-1 1-1,0 0 1,-1 0 0,2 1 0,0-1 0,-1 1 0,0 0 0,-1 0 0,2 0 0,-1 0-1,-1 0 1,1 1 0,-1 0 0,2-1 0,-2 1 0,0 0 0,0 1 0,0-1-1,0 1 1,1-1 0,-2 1 0,1 0 0,-1 0 0,0 0 0,1 0 0,-2 0-1,1 0 1,1 0 0,-2 1 0,1-1 0,0 1 0,-1 0 8,0 17 5,0-19-6,-1 0 1,1 1-1,0-1 1,-1 0-1,1 1 1,-1-1-1,0 0 1,0 1-1,0-1 1,0 0 0,0 1-1,-1-1 1,1 0-1,-1 0 1,0 1-1,1-1 1,-1 0-1,0 0 1,0 0-1,-2 0 1,2 0-1,0 0 1,-2 0 0,2 0-1,-1 0 1,1 0-1,-1-1 1,0 1-1,0-1 1,0 1-1,0-1 1,0 0-1,-1 0 1,0 0-1,1 0 1,0 0 0,0 0-1,-1-1 1,1 1-1,-2-1 1,2 1-1,-1-1 1,-162 2 568,164-2-561,1 0-18,21-5-4064,12 3-1</inkml:trace>
  <inkml:trace contextRef="#ctx0" brushRef="#br0">9959 2740 3569,'0'0'1195,"0"0"-456,0 0-341,0 0-214,0 0-122,0 0-48,-4 0-4,0 1 46,0 0 0,1 0 0,-2 0 0,1 1 1,1-1-1,-1 1 0,0 0 0,1 0 0,0 0 1,-1 0-1,1 0 0,1 1 0,-2-1 0,1 1 1,1 0-1,-1 0 0,1 0 0,0 0 0,0 0 1,-1 0-1,1 1 0,1-1 0,0 0 0,-1 1 1,1 0-1,0-1 0,1 1 0,-1-1 0,1 1 1,0 0-1,0 0 0,0-1 0,0 1 0,0 0 1,1-1-1,1 4-56,47 0 281,-39-5-272,0-1 0,2-1 0,-3 0 0,2 0-1,-2 0 1,2-2 0,-2 1 0,1-1 0,-1 0 0,1 0-1,0-1 1,0-1 0,-1 1 0,0-1 0,0-1 0,0 1-1,-1-1 1,0-1 0,0 1 0,1-1 0,-2-1 0,-1 1 0,1-1-1,-1 0 1,0 0 0,0-1 0,1-3-9,1-115 1619,-53 78-1361,18 45-3629,26 6 1364,1 6-613</inkml:trace>
  <inkml:trace contextRef="#ctx0" brushRef="#br0">10496 2362 1120,'0'0'2157,"0"0"-914,0 0-513,0 0-237,0 0-148,0 0-165,0 0-99,0 0-43,0 13 431,-2 18-125,-3-1-1,1 1 0,-3-1 1,-1 0-1,-2-1 1,-3 6-344,0 18 72,13-53-11,0 0 23,0 0 52,0-6 31,5 0-170,-1 0 1,0 1-1,0 0 1,2 0 0,-2 0-1,1 0 1,1 1-1,1 0 1,-2 0-1,1 0 1,1 0 0,-1 1-1,0 0 1,1 0-1,0 1 1,0 0-1,0 0 1,1 0 2,-4 1-7,163-33-386,-159 84 241,-8-46 166,0 0 1,-1 0-1,1 0 1,-2 0-1,1 0 1,-1 0-1,1 0 1,0 0 0,-1-1-1,0 1 1,-1-1-1,1 1 1,-1-1-1,1 0 1,-1 0 0,0 0-1,0 0 1,-1 0-1,1 0 1,0-1-1,0 1 1,-1-1-1,-1 0 1,2 0 0,-1-1-1,0 1 1,-1-1-1,1 1 1,0-1-1,0 0 1,0 0 0,-2-1-1,2 1 1,-1-1-1,1 0 1,-1 0-1,0-1-14,1 1 8,0 0-1,-1-1 0,1 0 1,0 0-1,0 0 1,-1 0-1,1-1 0,1 1 1,-1-1-1,-1 0 0,2 0 1,-1 0-1,1-1 0,-1 1 1,1-1-1,-1 0 1,1 1-1,0-1 0,1 0 1,0-1-1,-1 1 0,0 0 1,1-1-1,0 1 1,1-1-1,-1 0 0,1 1 1,0-1-1,0 0 0,0 0 1,1 0-1,-1 0 0,1 1 1,0-1-1,0 0 1,1 0-1,-1 0 0,1 0 1,0 0-1,0-1-7,1 3-126,-1 0-1,1 0 0,0 1 1,1-1-1,-1 1 1,0-1-1,0 1 1,1 0-1,-1 0 1,0-1-1,0 1 1,2 1-1,-2-1 1,2 0-1,-2 1 0,1-1 1,-1 1-1,1 0 1,1-1-1,-2 1 1,1 1-1,-1-1 1,3 0 126,6-1-1069,7-1-1313</inkml:trace>
  <inkml:trace contextRef="#ctx0" brushRef="#br0">11818 2067 728,'0'0'1959,"0"0"-1024,0 0-323,0 0 91,0 0-45,0 0-74,0 0-3,-6-8 2752,-9 19-3227,0 1 0,1 0-1,2 2 1,-1-1 0,0 1 0,2 1 0,0 0 0,2 0 0,0 1 0,-6 13-106,-10 94 102,65-111-1315,-34-12 914,27 0-1999,3 0-1625</inkml:trace>
  <inkml:trace contextRef="#ctx0" brushRef="#br0">11993 2211 3633,'0'0'1452,"0"0"-478,0 0 26,0 0-149,0 0-271,0 0-297,-12-2-173,-39-6-3,46 8-78,0 0 0,0 1 1,0 0-1,-1 0 0,1 0 1,0 0-1,0 1 0,0-1 0,1 1 1,-2 0-1,2 0 0,0 1 0,0 0 1,-1-1-1,1 1 0,1 0 1,-1 1-1,0-1 0,0 1 0,1-1 1,1 1-1,-1 0 0,0 0 0,-1 0 1,2 0-1,0 0 0,0 1 1,1-1-1,-1 1 0,1-1 0,0 1 1,0-1-1,1 1 0,0 0 0,0-1 1,0 1-1,0 0 0,1-1 1,0 2-31,54 2 430,-47-8-447,1-1 0,0 0 0,0-1 0,-1 1 0,1-1 0,-1-1 0,1 1 0,-2-1 0,2-1 0,-2 1 0,0-1 0,1 0 0,-2-1 1,2 0-1,-1 0 0,-1 0 0,1-1 0,-2 1 0,0-1 0,0 0 0,1-1 0,-2 1 0,0-1 0,0 0 0,0 0 0,-1 0 0,0-2 18,-14 68 609,-37 91-260,48-149-448,0-1-581,0 0-940</inkml:trace>
  <inkml:trace contextRef="#ctx0" brushRef="#br0">10917 2480 1256,'0'0'1497,"0"0"-741,0 0-211,0 0-61,0 0-88,0 0-108,0 11-105,0 38-99,0-30 3617,-1-26-3671,0 1 1,1 0-1,0-1 1,0 1-1,1 0 1,0-1-1,0 1 0,0 0 1,1 0-1,0 0 1,0 0-1,0 0 1,2 0-1,-1 1 0,1-1 1,-1 1-1,1 0 1,1 0-1,-1 0 1,1 0-1,-1 1 0,4-3-30,106-49-308,-30 40-4127,-65 16 1712</inkml:trace>
  <inkml:trace contextRef="#ctx0" brushRef="#br0">10917 2480 3121</inkml:trace>
  <inkml:trace contextRef="#ctx0" brushRef="#br0">10917 2480 3121,'236'-18'649,"-190"15"-217,-37 9 2839,30-17-2456,-20-65-245,-19 61-561,-26 17-2,21 3 47,-2 0 0,2 0 0,0 0-1,0 1 1,1-1 0,0 1 0,-1 0 0,2 0 0,0 1 0,0-1 0,0 1 0,1-1-1,-1 1 1,1 0 0,1 0 0,0 0 0,0 0 0,1 0 0,0 0 0,0 0 0,1 0-1,1 6-53,1-11 22,1 0-1,-1 0 0,0-1 0,1 1 1,-1 0-1,1-1 0,0 0 0,-1 0 1,1 0-1,-1 0 0,2-1 0,-1 1 1,0-1-1,0 0 0,0 0 0,1 0 1,-2 0-1,1-1 0,2 0-21,2 1 26,10 0-61,-11 1 2,0 0 0,0 0 0,-1-1 0,3 0 0,-3 0 0,2 0 0,-2-1 0,1 0 0,0 0 0,0-1 0,-1 0 0,1 0 1,-1 0-1,1-1 0,-1 1 0,0-2 0,2 1 0,-3 0 0,0-1 0,0 0 0,5-4 33,-8-11-3130,-2 10 771</inkml:trace>
  <inkml:trace contextRef="#ctx0" brushRef="#br0">12655 1665 144,'0'0'513,"0"0"-124,0 0 55,0 0-70,0 0 12,0 0 291,0-5 243,0-12-54,0 3 3499,0 14-3812,0 0-130,0 0-127,0 0-137,0 0-59,0 0-48,0 0-32,0 0 1,0 22 441,-18 357 1085,18-379-1589,0 0-108,19-12-2287,11-29-2405,-19 20 818</inkml:trace>
  <inkml:trace contextRef="#ctx0" brushRef="#br0">12890 1609 3689,'0'0'1348,"0"0"-470,0 0-321,0 0-289,0 0-139,0 0 65,0 3 325,0 117 2528,0 65-2631,0-183-408,1 1 1,-1-1-1,1 0 0,-1 0 0,1 0 1,0 1-1,0-1 0,0 0 1,0 0-1,0 0 0,0 0 0,1 0 1,0 0-1,0-1 0,-1 1 1,1 0-1,0-1 0,0 1 1,0-1-1,0 0 0,0 1 0,1-1 1,-1 0-1,0 0 0,1 0 1,0-1-1,-1 1 0,0 0 0,1-1 1,0 1-1,-1-1 0,1 0 1,-1 0-1,1 0 0,-1 0 0,3 0-8,90-25 250,-84 11-211,1-1 0,-1 1-1,0-2 1,-2 0 0,-1 0 0,1 0-1,-3-1 1,0 0 0,0 0-1,-2 0 1,-1-1 0,0 1 0,-2-1-1,0 0 1,0 0 0,-2 1 0,-1-1-1,-1-5-38,3-20 191,-30 22-568,12 20-2706,12 2 725,5 5-304</inkml:trace>
  <inkml:trace contextRef="#ctx0" brushRef="#br0">13317 1749 3569,'0'0'1885,"0"0"-795,0 0-316,0 0-265,0 0-204,0 0-34,-12 6-47,-43 20-81,51-23-108,1 0 1,0 0 0,1 0-1,-1 0 1,1 0-1,-2 0 1,2 1-1,0 0 1,1-1-1,-1 1 1,1 0-1,-1-1 1,1 1 0,1 0-1,-1 0 1,0 0-1,1 0 1,0 0-1,0 0 1,0 0-1,0 0 1,1 0-1,0 0 1,0 0 0,0 0-1,1 1-35,-2-3 29,4 2-7,-1-1-1,2 0 1,-1 0-1,1 0 1,-1 0-1,1-1 1,0 1-1,0-1 1,1 0-1,-1-1 1,0 1-1,0-1 0,1 0 1,-1 0-1,0 0 1,1-1-1,0 1 1,-1-1-1,0 0 1,1-1-1,4 0-21,-5 1 18,7 0 15,-1 2-2,-1 0 0,1 0 0,1-1 1,-2-1-1,2 0 0,-2 0 1,2-1-1,0 0 0,-2-1 1,1 0-1,-1-1 0,1 1 0,0-2 1,-1 1-1,1-2 0,-2 1 1,1-1-1,-1 0 0,1-1 1,-2 0-1,1 0 0,-1-1 0,0 0 1,0 0-1,0-1 0,0-2-31,-3 0 244,-2 0-1,1 0 0,-1 0 0,-1 0 0,0 0 1,-1-1-1,0 1 0,-1 0 0,0-1 0,0 1 1,-3-9-244,1 16 22,-1-1 1,1 1 0,-2-1-1,1 1 1,-1 0 0,1 0-1,0 1 1,-2-1 0,1 0-1,-1 1 1,1 0 0,-1 0 0,1 0-1,0 1 1,0-1 0,0 1-1,-2 0 1,2 0 0,-1 0-1,0 0 1,0 1 0,1 0-1,-1 0 1,0 0 0,0 1-1,1-1 1,-1 1 0,0 0 0,0 0-1,0 0-22,-8 0-59,7-1-60,-2 1 1,2 0-1,-1 0 1,0 1-1,1-1 0,-2 1 1,2 1-1,0-1 0,-2 1 1,2 0-1,1 0 1,-2 1-1,2-1 0,-2 3 119,-30 47-5104,35-33 159</inkml:trace>
  <inkml:trace contextRef="#ctx0" brushRef="#br0">11933 522 1328,'0'0'1675,"0"0"-827,0 0-335,0 0-3,0 0-36,0 0-110,-13 0 2633,-107 26-1949,-13 7-566,1 5 0,-74 32-482,-61 20 192,-373 74 505,-105 16 89,258-42-701,198-28-58,278-105-19,-2 0 0,2 1-1,-1 0 1,1 1 0,1 0 0,-1 0 0,0 1 0,3 0-1,-2 1 1,2 0 0,0 0 0,-1 1 0,2 0 0,-1 0-1,-1 7-7,-2-6 57,1 0-1,-2 0 1,0 0-1,-1-1 0,0-1 1,0 0-1,-1-1 0,0 0 1,0-1-1,-2 0 1,0-1-1,1-1 0,-12 4-56,-19 8 269,-315 84 523,30-16-672,-74 35-63,-273 91 5,183-71-45,105-25-1,79-64 48,-205 5-64,229-28 16,-248 30 42,126-51 538,313-43-451,70 25-104,17 8-20,-1 0 1,1-1-1,-1 0 1,2 0-1,-2 0 1,1-1-1,1-1 1,0 1-1,0-1 1,1 0-1,0-1 1,-1 0-1,2 0 1,-1 0-1,2-1 1,0 1-1,0-1 1,-1 0-1,1-1-21,1-11 83,0 1-1,0 0 0,2-1 1,1 1-1,1-1 0,0 0 1,4-18-83,62-62 105,41-37 126,-2-6-193,-29 48-36,-12 20 3,29-53 6,-38 22-11,-31 32 9,-7-25-4,-11 17-3,13 5-2,-14-38 8,-5-171-10,-5 216-4,-20-17 3,-10 20-9,-9-11 3,33 12 6,-13 22-154,18 13 29,0-94-1970,36 113 1619,-150 87 127,81-44 357,0-1 0,-3-1-1,0-2 1,-2-2 0,-15 5-5,-24 28 24,82-58 751,13-38-757,5-27 13,-17-22 17,-47 51-40,-36-14 41,57-8 294,22 56-337,3 2-12,1 0-2,0 0 0,0 0 3,0 0 10,0 0 5,0 0 3,0 0-4,0 0-3,0 0-12,0 0-20,0 0-124,0 0-438,0 0-1346,3 0-2283,12 0-2439</inkml:trace>
  <inkml:trace contextRef="#ctx0" brushRef="#br0">3899 144 1568,'0'0'1107,"0"0"-483,0 0-201,0 0-160,0 0-126,-35 0 1620,-146-9 1127,20 11-1556,467 70-737,-236-70-320,-69-2-215,-1 0 28,42 3 161,-12 1-197,-29-3-38,-1-1 4,0 0 1,0 0 1,0 0 20,0 0-16,0 0-3,0 0 30,0 0-4,0 0-17,0 0 37,0 0-15,0 0-28,0 0-2,0 0 22,0 0-24,0 0-7,0 0 14,0 0 25,0 0-19,0 0 7,0 0-24,0 0-15,-37 0 26,-107-36 70,109 26-77,11 5-14,23 5-36,1 0 12,0 0-13,21 0 122,343-2 118,-363 2-144,-1 0-30,0 0 1,0 0-44,0 0-19,-38 0 91,-33 2-2716,53-2-840</inkml:trace>
  <inkml:trace contextRef="#ctx0" brushRef="#br0">10568 563 3489,'0'0'937,"0"0"-325,0 0-145,0 0-136,0 0-151,0 0-67,37 0 3203,706 0-2021,-463-29-1275,15-22 21,-110 35 31,56-21-37,36-40 573,-13 10-369,120-44-150,-293 85 115,-1 2 61,12-10 242,-48-14 581,0 5-1018,-76 45-5996,3 1-14</inkml:trace>
  <inkml:trace contextRef="#ctx0" brushRef="#br0">12740 1590 1216,'0'0'1635,"0"0"-250,0 0-343,0 0-177,0 0-187,0 0-160,-4-1 1982,-5 1-2129,-2 73-187,-31 33-90,0-46-69,24 7 2,18-66-21,-7 18 4,19-94 163,31-59-180,22 23 54,-41 63-22,-24 48-25,0 1 0,0-1 0,1 0 0,-1 0 0,0 0 0,0 0 0,0 1 0,1-1 0,-1 0 0,0 0 0,0 0 0,1 0 0,-1 0 0,0 0 0,0 0 0,3 1 0,-3-1 0,0 0 0,0 0 0,1 0 0,-26 85 731,25 142 624,-3-217-789,0-25-330,3 8-188,-1-11-254,1 1 0,1-1 0,0 1 0,2-1 0,0 1 0,1-1 0,1 1 0,1 0 0,4-4 206,24-85-56,-33 34-51,-1 72 142,0 0-20,0 0-7,0 0 1,0 0 6,0 0 6,0 0 26,0 0 17,0 0-19,0 0-30,0 0 5,12 55 850,72 54 11,-49-35-692,-36-33 572,-7-50-756,1 0 0,-1 0-1,2 0 1,1-1 0,-2 0-1,3 0 1,-1 0 0,2 0-1,-1-1 1,0 1 0,2-1-1,0-1-4,-52-86 47,9 45-58,44 112-306,5 60 500,-3 49 349,5-149-518,0-24 657,0-74-663,-6-125 39,0 203-55,0 1-12,0 0-24,0 0-9,0 0 10,2 29 14,36 33 35,-31-54-3,-2-1 0,0 1 0,1 0-1,-1 0 1,-1 0 0,0 1 0,-1-1 0,0 1-1,0 0 1,-1 0 0,0 0 0,-1 0-3,5 89 229,24-58 181,-24-36-473,-3-3 70,1 0 1,-1 0-1,2-1 1,-2 1-1,1-1 1,0 0-1,0 0 1,-1 0-1,0 0 1,1 0-1,0-1 1,0 1-1,-1-1 1,0 0-1,1 0 1,0 0-1,-1 0 1,0-1-1,0 1 1,0-1-1,1 0-7,17-13 2,-2 0-1,-1-1 1,-1-1-1,-1 0 1,1-1-1,-2-1 0,-1 0 1,-1 0-1,-2-2 1,10-20-2,-9 22 1,-2 4-2,21-78-12,-32 89 11,1 0 1,0-1-1,0 1 1,1 0-1,-1 0 1,1 0-1,0 0 1,1 0-1,0 0 1,-1 0 0,1 0-1,0 0 1,0 1-1,0-1 1,0 0-1,1 1 1,1 0-1,-1 0 1,0 0-1,0 0 1,0 0 0,5-2 1,-7 7-11,1 0 1,-1-1-1,0 1 1,0 0-1,0 0 1,0 0-1,0 0 1,-1-1-1,1 1 1,0 0-1,-1 1 1,0-1-1,1 0 1,-1 0-1,0 0 1,0 0-1,0 0 1,-1 0-1,1 0 1,0 0-1,-1 0 1,1 0 0,-1 0-1,0 0 1,0 0-1,0 0 1,0 0-1,0 0 11,-211 215 93,70-85-27,135-125-105,7-7 46,0 0 0,0-1 0,0 1 0,0 0 0,-1 0 1,1-1-1,0 1 0,0 0 0,0 0 0,-1 0 0,1-1 0,0 1 0,0 0 0,-1 0 0,1 0 0,0 0 0,0 0 0,-1 0 0,1-1 0,0 1 0,-1 0 1,1 0-1,0 0 0,0 0 0,-1 0 0,1 0 0,0 0 0,-1 0 0,1 0 0,0 0 0,-1 0 0,1 0 0,0 1 0,0-1 0,-1 0 0,1 0 1,0 0-1,0 0 0,-1 0 0,1 0 0,0 1 0,0-1 0,-1 0 0,1 0 0,0 0 0,0 1 0,-2-1-7,51-76 4,-30 55 0,167-183-4,-2 14-6,-152 161-4,-32 29-20,0 0-76,-36 107-6230,25-85 2295</inkml:trace>
  <inkml:trace contextRef="#ctx0" brushRef="#br0">12776 1597 520,'0'0'623,"0"0"62,0 0-131,0 0-213,0 0-102,1-3-10,34-37 3417,-35 41-3572,-1 0 1,1-1-1,0 1 0,-2-1 0,2 1 0,0-1 0,-1 1 0,1 0 0,0-1 0,0 1 0,0 0 0,0-1 0,0 1 0,0 0 0,0-1 0,0 1 0,0 0 0,0-1 0,0 1 0,0 0 0,0-1 0,0 1 0,1-1 0,-1 1 0,0 0 0,2-1 0,-2 1 0,0-1 0,1 1 1,-1-1-1,0 1 0,1-1 0,-1 1 0,1-1 0,-1 1 0,1-1 0,0 1 0,-1-1 0,1 0 0,-1 1 0,1-1 0,0 0 0,-1 0 0,1 0 0,0 1 0,-1-1 0,1 0 0,0 0 0,-1 0 0,1 0 0,0 0 0,-1 0 0,1 0 0,0 0 0,1 0 0,-2 0 0,1 0 1,0-1-1,-1 1 0,1 0 0,-1 0 0,1-1 0,0 1 0,-1 0 0,1-1 0,-1 1 0,1-1-74,-1 14-30,-3 6 145,0-1-1,-2 0 1,0 1-1,0-2 1,-3 1 0,1-1-1,-2 0 1,0 0 0,-1-1-1,-1 0 1,-4 3-115,-28 49 382,-27 28-102,45-46-200,24-49-72,1-1 0,0 0 0,0 0 11,0 0 39,0 0 2,0 0 2,0 0-6,0 0-6,0 0 8,0 0 12,0 0 9,0 0-10,0 0-37,0 0 4,0 0-13,0 0 24,0 0 5,0 0 17,0 0 34,0-32 20,2 19-124,2 0 0,-1 1 0,1-1 1,0 1-1,2-1 0,-1 1 0,1 1 1,2-1-1,-1 1 0,0 0 0,3 1 1,-1-1-1,1 2 0,6-7 1,46-57-13,28-59 11,-50 72 10,-39 55-17,-1 4-42,0 1-28,0 0 1,0 24 31,-52 42 23,-227 298 87,250-330-5,29-33-35,0-1 32,0 0 25,0-34-358,1 31 81,0 1 0,0-1 0,0 1 0,0-1 0,0 1 0,0-1 0,1 1 0,0 0 0,-1 0 0,2 0 0,-1-1 0,0 2 0,0-1 0,0 0 0,0 0 0,0 1 0,1-1 1,0 1-1,0-1 0,-1 1 0,1 0 0,0 0 0,0 0 0,0 0 0,1 1 0,-1-1 0,-1 1 0,1-1 0,0 1 0,2 0 197,10-4-1974,14-3-3283</inkml:trace>
  <inkml:trace contextRef="#ctx0" brushRef="#br0">13552 1725 1216,'0'0'1051,"0"0"-495,0 0-78,0 0 51,0 0-157,0 0-196,19-15 1106,-15 10 1731,-70 1-1405,58 7-1571,1-1 1,1 1 0,-2 0-1,2 0 1,-1 1-1,1 0 1,0 0 0,0 0-1,1 1 1,-1 0-1,1 0 1,-1 0 0,1 0-1,1 1 1,0 0 0,0 0-1,-1 3-37,-12 12 109,-32 42 208,39-13-65,46-47-153,-22-3-78,-4 1-9,2-1 0,-1 0 0,1-1 0,1 0 0,-3 0 0,2-1 0,0-1-1,-2 0 1,1 0 0,0-1 0,1 0-12,-5 1 1,-1 1-1,-1 0 1,0-1-1,1 0 1,-1 0-1,0 0 1,-1-1-1,2 1 1,-2-1-1,0 0 1,0 0-1,0-1 1,0 1-1,-1-1 1,0 1-1,0-1 1,0 0-1,-1 0 1,1-1-1,20-79 70,-22 66-59,0 17-7,-1-1-1,1 1 1,-1 0 0,1-1 0,-1 1 0,0-1 0,0 1-1,0-1 1,-1 1 0,1-1 0,0 1 0,-1 0 0,0-1 0,0 1-1,1 0 1,-1-1 0,-1 1 0,1 0 0,0 0 0,-1 0-1,1 0 1,-2 0 0,2 0 0,-1 0 0,0 0 0,0 1 0,-1-1-1,1 1 1,0-1 0,0 1 0,-2 0 0,2 0 0,-2-1-4,-151-22-44,146 25 41,2 0 1,-2 1-1,2 0 1,-1 0-1,1 0 1,0 1 0,-1 0-1,2 0 1,-2 1-1,1 0 1,1 0 0,-1 1-1,1-1 1,0 1-1,0 0 1,1 0-1,0 1 1,0 0 0,1 0-1,0 0 1,0 0-1,0 0 1,0 1 0,1-1-1,1 1 1,0 0-1,0 0 1,0 0-1,1 0 1,0 0 0,0 0-1,1 1 3,-12 85 20,55-80 19,148-12 189,-185-2-171,2 0 1,-1 0-1,-1-1 0,2 0 1,-1 0-1,-1 0 1,1-1-1,-1 0 0,-1 0 1,2-1-1,-2 1 1,1-1-1,0 0 0,-1 0 1,-1-1-1,2 0 1,-2 1-1,1-1 0,-1-1 1,0 1-1,0 0 0,-1-1 1,0 0-1,-1 0 1,1 0-1,-1 0 0,-1 0 1,2 0-1,-2 0 1,0 0-1,-1-1 0,1-3-57,-1-84 216,-2 92-265,0 0-1,-1 0 0,1 0 0,0 1 0,0-1 0,0 0 0,0 1 0,-1 0 1,1-1-1,-1 1 0,0 0 0,1 0 0,-2 0 0,1 0 0,1 1 0,-2-1 1,1 1-1,1-1 0,-1 1 0,0 0 0,1 0 0,-1 0 0,-1 1 0,1-1 1,1 0-1,-1 1 0,0 0 0,-2 0 50,-6-1-861,-12 2-1748,2 6-2288</inkml:trace>
  <inkml:trace contextRef="#ctx0" brushRef="#br0">12614 2326 1176,'0'0'1100,"0"0"-422,0 0-187,0 0-12,0 0-3,0 0 22,16 0-100,50 0-13,61-24 2580,162-21-1191,-62 11-1137,250-35 5,-170 45-366,96-15 505,-66-15-669,97-16-27,-79 6-187,0-1-386,263-51 206,-250 64 292,204-62 158,-403 64-39,-110 23-504,-58 22-1126,-1 3-1329,0 0-235</inkml:trace>
  <inkml:trace contextRef="#ctx0" brushRef="#br0">15375 2605 1216,'0'0'1153,"0"0"-1153,0 0-57,0 0-95,0 0 128,0 0-192,19-103 88,-19 86 128,5 5 48,2 0-48,-1 3-664,-6 4 664,5-3 1056,-5 1-759,7-2-281,-7-3-16,0 4-801</inkml:trace>
  <inkml:trace contextRef="#ctx0" brushRef="#br0">15520 2030 128,'0'0'423,"0"0"-30,0 0 147,0 0 31,0 0-112,0 0-96,-41-16 944,34-90 2435,31 94-1200,-24 41-1278,-2-18-1183,0 1 1,-1-1 0,0 1-1,-1-1 1,0 0-1,-2 0 1,0-1 0,1 1-1,-3-1 1,2 0-1,-2-1 1,0 1 0,-3 1-82,-28 41 184,-39 73 274,-26 4-257,95-117-194,-1 0-1,2 0 1,-1 1 0,2 0-1,0 1 1,0-1-1,2 1 1,0 0-1,-1 0 1,3 1-1,0-1 1,1 1 0,0 8-7,-4 80 17,3-88-11,-1 0 0,0-1 0,-1 0 0,-1 0 0,0-1 0,-2 1 0,1-1 0,-1 0 0,-2-1 0,0 0-1,0 0 1,-2-1 0,2 0 0,-2-1 0,-12 9-6,-125 51 183,-159 9 266,181-55-182,-2-5-1,0-5 0,-80-3-266,-304 4 240,278 1-208,66 23-33,-449 11 29,-45-13 0,441 7-52,112-28 19,2 4 0,1 5 0,-6 6 5,-309 108-6,282-89 14,-2-6 1,-51 6-9,-181 43 21,134-33-21,-11-34 28,1-11 1,-1-9-1,-27-10-28,1 2-3,127 5 6,1 7 0,-57 13-3,-228 59 104,-16 3 24,46-10-48,-22-65 39,106-26-92,207-8-27,-123-30-82,177 38 68,0 2 0,-2 3 0,1 1-1,-18 2 15,-122-21-9,-204 5-5,73 24 29,37 4 2,83 0 22,-210 2 1,132-37-32,-12 16-23,-120-18 7,-43 4 8,132 19-14,224 0-338,-72-6 113,-187 11-124,169 0 83,163 5 273,34 0 14,1-1-34,0 1 1,0-1-1,0 1 0,0-1 1,0 1-1,0-1 0,0 1 0,0-1 1,0 0-1,0 1 0,0-1 0,0 1 1,0-1-1,-1 1 0,1-1 0,0 1 1,0-1-1,-1 1 0,1-1 1,0 1-1,-1-1 0,1 1 0,0 0 1,-1-1-1,1 1 0,-1 0 0,1-1 1,-1 1-1,1 0 0,-1-1 0,1 1 1,-1 0-1,1 0 0,-1-1 1,1 1-1,-1 0 0,0 0 0,1 0 1,-1 0-1,1 0 0,-1 0 0,1 0 1,-1 0-1,-2 0 0,3 0 0,-1 0 1,1 0-1,-1 0 0,1 1 1,-1-1-1,0 0 0,1 0 0,-1 1 1,1-1-1,-1 0 0,1 1 0,-1-1 1,1 0-1,0 1 0,-1-1 0,1 0 1,-1 1-1,1-1 0,0 1 1,-1-1-1,1 1 0,0-1 0,0 1 1,-1 0 26,-12 6 299,-48 25-274,31-26 24,29-6-42,1 0 1,0 0 0,-30 8-7,26-6 5,3-2-5,1 0-113,5-22-6,75-57-562,-44 26 562,-31-106-2802,-34 163 3123,21 1-175,0 1 0,0 0 0,0 0 0,0 0 0,1 1 0,1 0 0,-1 0 0,2 1 0,0 0 0,-1-1 0,1 2 1,-1 5-29,-4 2 94,-15 85 162,19-49-195,0-22-329,-42 25 452,48-55-174,-30-5 1533,-11-26-1046,-43-72-338,65 57-389,19 2-155,-1 44 406,-2 0 27,2 0-5,-5-2 26,-8-31 47,-14 13 24,27 18-130,1 2-2,0 0 6,0 0 29,0 0 4,0 0-19,0 0 34,0 0-4,0 0 10,0 0 1,0 0-10,0 0-11,0 0-24,0 0 16,0 0-22,0 0 1,41 0 8,375 0-3141,-547 13 3379,39 17-74,57-12-112,34-17-69,1 0-3,1-1-32,1 1 1,-1 0-1,0-1 1,0 1-1,1-1 1,-1 1-1,1-1 1,0 0-1,0 0 0,0 1 1,-1-1-1,1 0 1,-1 0-1,1 0 1,-1 0-1,1-1 1,-1 1-1,0 0 1,1-1-1,0 1 0,0-1 1,-1 1-1,0-1 1,1 1-1,-1-1 1,0 0-1,0 0 1,0 1-1,0-1 1,0 0-1,0 0 0,0 0 1,0 0-1,0 0 1,1-1-1,-1 1 1,0 0-1,-1 0 1,1-1-1,-1 1 1,1 0-1,0-2 25,-1 3 0,0-1 1,0 0-1,0 0 0,0 0 1,0 0-1,0 0 0,0 0 0,0 1 1,0-1-1,0 0 0,0 0 1,-1 0-1,1 0 0,0 0 1,-1 1-1,1-1 0,-1 0 1,1 0-1,-1 1 0,1-1 1,-1 0-1,1 1 0,-2-1 0,1 0 1,1 1-1,-1-1 0,0 1 1,1-1-1,-1 1 0,0-1 1,0 1-1,0 0 0,0-1 1,1 1-1,-1 0 0,0 0 0,0-1 1,0 1-1,0 0 0,0 0 1,0 0-1,0 0 0,-1 0 1,1 0-1,1 0 0,-1 0 1,0 1-1,0-1 0,0 0 0,0 1 1,0-1-1,0 0 0,1 1 1,-1-1-1,0 1 0,0 0 0,-2 0 26,0 1-1,0 0 1,0 0-1,1 0 1,0 0 0,0 0-1,1 0 1,-1 0-1,0 1 1,1-1-1,-2 1 1,2-1-1,0 1 1,0 0-1,0-1 1,0 1 0,0 0-1,1 0 1,0-1-1,-1 1 1,1 0-1,0 0 1,0 0-1,0 0 1,1-1-1,-1 1 1,2 3-26,-2 5 6,59-4-691,-56-7 587,0 0 0,-1-1 1,0 1-1,1 0 0,-1-1 0,0 1 0,0-1 0,1 0 1,0 0-1,-1 1 0,0-1 0,0-1 0,0 1 0,0 0 1,-1 0-1,2-1 0,-1 1 0,0-1 0,-1 1 0,1-1 1,-1 0-1,0 0 0,1 0 0,-1 1 0,1-1 1,-1 0-1,0 0 0,0-1 0,-1 1 0,2 0 0,-2 0 1,1 0-1,-1 0 0,0-1 98,3-31 1298,-35 32-980,27 1-277,-2 0 0,2 1 1,0 0-1,-2 0 0,2 0 0,0 1 0,-1-1 0,0 1 0,1 0 0,0 1 0,-2-1 0,2 1 0,0 0 1,0 1-1,-1-1 0,2 1 0,-1-1 0,0 1 0,0 1 0,1-1 0,1 0 0,-1 1 0,-1 0 0,2 0 0,0 0 1,-2 3-42,6-5 10,-1-1 1,1 0 0,0 1 0,0-1 0,0 0 0,0 0-1,1 1 1,-1-1 0,0 0 0,0 0 0,1 0 0,-1-1-1,2 1 1,-2 0 0,1 0 0,-1-1 0,1 1 0,0-1-1,-1 1 1,1-1 0,-1 1 0,1-1 0,1 0 0,-1 0-1,-1 0 1,1 0 0,0 0 0,-1 0 0,1-1 0,0 1-1,-1 0 1,1-1 0,-1 1 0,2-1 0,-1 0 0,0 0-11,10 0-61,16 2-200,-25 0 207,0 0-1,0 0 0,1 0 0,-1 0 1,0 0-1,0-1 0,0 0 1,1 1-1,-1-1 0,0 0 1,0 0-1,0-1 0,0 1 0,1-1 1,-1 1-1,0-1 0,0 0 1,1 0-1,-2 0 0,2-1 1,-1 1-1,-1 0 0,1-1 1,-1 0-1,1 1 0,-1-1 0,1 0 1,-1 0-1,0-1 0,0 1 1,0 0-1,0-1 0,0 1 1,-1-1-1,0 1 0,2-1 1,-2 1-1,0-1 0,0 0 0,0-1 55,-73-3 1097,70 7-1063,0 1 0,-1 0 0,1 0 1,1-1-1,-1 1 0,0 1 0,0-1 0,0 0 1,1 0-1,-1 0 0,1 1 0,-2-1 1,2 1-1,-1-1 0,1 1 0,0 0 1,0-1-1,0 1 0,0 0 0,0 0 0,0 0 1,1 0-1,-1 0 0,1 0 0,-1 0 1,1 0-1,0 0 0,0 0 0,0 0 1,0 0-1,0 0 0,0 0 0,1 1-34,-1-2 151,13-1 29,-11 0-233,1 0 0,0 0 1,-1-1-1,1 1 0,-1 0 0,2-1 0,-2 0 1,1 1-1,-1-1 0,1 0 0,-1 0 0,0 0 0,2-1 1,-2 1-1,0 0 0,0-1 0,0 1 0,0-1 1,1 0-1,-2 0 0,1 0 0,1 0 0,-2 0 1,0 0-1,1 0 0,-1 0 0,0 0 0,0-1 1,0 1-1,0 0 0,-1-1 0,1 1 0,-1-1 1,1 1-1,-1 0 0,0-1 0,0 1 0,0-1 1,0 1-1,-1-1 0,1 1 0,-1-2 53,-66-11 946,48 15-528,16-1-385,1 0-1,-1 0 0,1 0 0,-1 1 0,0-1 0,-1 1 1,2 0-1,-1 0 0,0 0 0,1 0 0,-1 0 0,1 0 1,-2 1-1,2-1 0,-1 1 0,1-1 0,-1 1 1,1 0-1,-2 0 0,2 0 0,0 1 0,0-1 0,0 0 1,-1 1-1,1-1 0,1 1 0,-1 0 0,-1 0 0,1-1 1,1 1-1,-1 0 0,1 0 0,-1 1 0,1-1 1,0 0-1,0 0 0,0 0 0,0 1 0,1-1 0,-1 2-32,2-2-85,1 0-1,-1 0 1,1-1-1,-1 1 1,1-1-1,0 1 0,0-1 1,0 1-1,1-1 1,-1 0-1,0 0 1,0 0-1,0 0 0,0 0 1,1 0-1,-1-1 1,1 1-1,0-1 1,-1 1-1,0-1 0,1 0 1,-1 0-1,0 0 1,2 0-1,-2 0 1,1-1-1,-1 1 0,0-1 1,1 1-1,-1-1 1,2 0 85,12 0-726,-15 1 636,-1 0 152,0 0 154,0 0 326,0 0 67,0 0-191,-23 6 394,10 67-116,13-72-732,0-1 45,0 0 2,0 0-3,0 0 9,0 0 46,0 0 60,0 0 97,0 0 77,0-20 159,0-47 287,-17 62-674,17 5-125,0 69 31,1-66 32,0-1 0,1 0 1,0 0-1,0 0 0,0 0 0,0 0 0,0 0 0,1 0 0,-1-1 1,0 1-1,1-1 0,-1 1 0,1-1 0,-1 0 0,1 0 0,2 0 1,-3 0-1,1 0 0,0-1 0,0 1 0,-1-1 0,2 0 1,-1 0-1,0 0 0,0 0-7,10-55 469,-13 50-462,0 2 21,1 1-1,-1-1 1,0 0 0,0 0 0,0 0 0,0 0 0,-1 0 0,1 1-1,-1-1 1,1 0 0,-1 0 0,0 1 0,0-1 0,-2 0 0,2 1-1,0-1 1,-1 1 0,0 0 0,1-1 0,-1 1 0,0 0-1,0 0 1,-1 0 0,0 0 0,0 0-28,1 2-608,2 94 489,13-94-1490,-13-9 1516,-18-39 76,15 45-261,-3-1-2815,2 2-1261</inkml:trace>
  <inkml:trace contextRef="#ctx0" brushRef="#br0">31 3578 472,'0'0'922,"0"0"-478,0 0-246,0 0-23,5-1-41,91-16 4108,-53 1-2681,1-3-1170,63-10-438,-41 19 78,-78 31 500,-36 35-398,44-51-98,1 1 0,0-1 0,0 1 0,0 0 0,1-1 0,0 1 0,1 0 0,-1 0-1,1 0 1,1 0 0,-1 1 0,1-1 0,0 0 0,1 5-35,-1-6 77,0-4-43,0-1-11,0 0 24,0 0 17,0 0 64,0 0 44,0 0 13,0-27 59,0 15-269,1 9 7,-1 1 1,1-1-1,-1 0 0,0 0 0,0 0 1,-1 0-1,1 0 0,0 0 1,-1 1-1,0-1 0,0 0 1,0 0-1,0 1 0,-1-1 1,1 0-1,-1 1 0,-1-1 1,2 1-1,-1 0 0,0 0 1,0-1-1,0 1 0,0 0 18,-6-1 16,2 0 1,-1 0-1,0 1 0,1 0 0,-2 0 0,1 0 1,-1 1-1,1 0 0,0 0 0,-2 1 1,2 0-1,-1 0 0,1 0 0,0 1 0,-1 0 1,1 0-1,0 1 0,0 0 0,0 0 1,0 0-1,-1 1 0,1 0 0,1 0 0,0 1 1,-3 1-17,-3 25 132,56-27 36,146-3-10,-224 0 590,27 0-737,2-1 1,-1 1-1,0 0 0,0 1 1,0-1-1,0 1 1,0 0-1,1 0 0,-2 1 1,2-1-1,-1 1 0,-1 0 1,2 1-1,0-1 0,-1 1 1,2 0-1,-1 0 1,1 0-1,-2 1 0,-1 2-11,0 34-120,48-40 152,-36 0-32,-4 0-17,-1 0-48,0 0-30,0 0-5,-17 31 371,-8 29-333,25-60 12,47 0 51,-38-1-2,-2 0 1,0 0-1,0-1 1,-1 0-1,2 0 1,-2 0-1,1-1 1,-1 0-1,0 0 1,1-1-1,-2 1 1,1-1-1,1 0 1,-2-1-1,0 1 1,3-4 0,1 1 28,-8 6 100,-1 1-15,0 0-43,0 0-32,-3 21 84,-55 29 15,11-11-53,46-38-37,5-8 277,202-123-154,-194 91-704,-12 39-18,-12 0-1978,-5 0-1262</inkml:trace>
</inkml:ink>
</file>

<file path=xl/ink/ink2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27:25"/>
    </inkml:context>
    <inkml:brush xml:id="br0">
      <inkml:brushProperty name="width" value="0.05" units="cm"/>
      <inkml:brushProperty name="height" value="0.05" units="cm"/>
    </inkml:brush>
  </inkml:definitions>
  <inkml:trace contextRef="#ctx0" brushRef="#br0">88 0 471 0,'0'0'136'15,"-5"0"-44"-15,5 0-16 16,-12 0-7-16,12 0 35 16,12 0-34-16,-12 0-19 15,0 0-1-15,0 0-1 16,-12 0-22-16,24 0-10 16,-12 0-10-16,0 0-1 15,0 0-5-15,0 0 0 16,0 0-1-16,0 0 0 15,0 0 1-15,0 0-1 0,0 0 0 16,0 0 1-16,0 0 8 16,0 0-1-16,0 0 2 15,0 0 1 1,0 0 1-16,0 0-5 0,0 0 1 16,0 0-2-16,0 0-5 15,0 0 10-15,0 0-1 16,0 0 10-16,0 0 1 15,0 0-6-15,0 0-5 16,0 0-9-16,0 0 1 16,0 0-1-16,0 0 0 15,0 0-1-15,0 0 1 16,0 0-1-16,0 0 1 0,0 0-1 16,0 0 0-16,0 0 0 15,0 0-1-15,0 0 0 16,0 0 0-16,0 0-5 15,0 0 0-15,0 0-3 16,0 0 0-16,0 0-3 16,0 0 6-16,0 0-2 15,0 0-1-15,0 0-12 16,0 0-33-16,0 0-81 16,0 0-88-16,-42 3 5 15,1-4-277-15</inkml:trace>
</inkml:ink>
</file>

<file path=xl/ink/ink2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29:22"/>
    </inkml:context>
    <inkml:brush xml:id="br0">
      <inkml:brushProperty name="width" value="0.05" units="cm"/>
      <inkml:brushProperty name="height" value="0.05" units="cm"/>
    </inkml:brush>
  </inkml:definitions>
  <inkml:trace contextRef="#ctx0" brushRef="#br0">154 79 525 0,'-2'0'193'0,"4"0"-1"0,-4 0-22 15,2-1-47-15,2-1-35 16,-2 1-32-16,3-3-26 15,-1 1-3-15,0-2 16 16,-1 1 22-16,-1 2-1 16,0 2 20-16,-1 0-1 15,1 0-26-15,-2 2-29 16,0 0-22-16,-1 3-6 16,1 5 0-16,-4 5 35 15,1 6 10-15,1 4-9 16,-2 4-6-16,-4-1 0 0,1-2-2 15,0 4 10 1,-5 0-2-16,3 0 3 0,5 4-9 16,-4-7-12-16,-6 4 3 15,9-5-6-15,-4-3-6 16,4-1-8-16,-1-4 0 16,5-1-1-16,1-4 1 15,-1-5 0-15,-2-1-1 16,5-2 0-16,0-5-1 15,0 0 0-15,0-1-14 16,5-6-19-16,0-4-112 16,2-8-178-16,38-66-260 15</inkml:trace>
  <inkml:trace contextRef="#ctx0" brushRef="#br0">137 132 24 0,'0'0'898'0,"0"0"-694"15,0-2-45-15,0 2-62 16,0 0-37-16,1 0-18 16,-1 0-15-16,0 0 17 15,3 2 11-15,-6-2-1 0,2-2 12 16,1 2-4-1,9 9 10-15,0 0 1 0,0 0-14 16,5 3-5-16,3 1-15 16,-1 4-18-16,8-2-8 15,-8 0 1-15,0 2-13 16,3-3 7-16,-4 6-7 16,-3 5 8-16,2 2-1 15,-6 1 5-15,2 5 4 16,-3 0 2-16,-2 3-4 15,-1-7-4-15,-1 2-4 16,1-4-6-16,-2-5 1 16,1-2-1-16,-1-7 0 15,3-3 0-15,-5-3 0 0,0-6 0 16,0-1 0 0,4-1-1-16,-4-6-13 15,0 0-48-15,0-6-112 0,2 0-86 16,-4-7-106-16,-14-31-583 15</inkml:trace>
  <inkml:trace contextRef="#ctx0" brushRef="#br0">201 386 584 0,'0'0'539'0,"0"0"-390"16,-6 0 46-16,12-1-26 16,-6 1-38-16,0 0-35 15,1 0-5-15,-1 0 2 16,4 0-18-16,1 0-21 16,5-3-15-16,4-1-4 15,8-1-19-15,-1 0-5 16,5-3-2-16,1 0-8 15,2-2 5-15,6 0-5 16,-6-2-1-16,0 4 0 16,-9 0 0-16,0 4-1 15,-9 3-13-15,-6-1-5 0,3 2-19 16,-8 0-55 0,2 0-63-16,-2 2-87 0,0-1-61 15,0-2-356-15</inkml:trace>
  <inkml:trace contextRef="#ctx0" brushRef="#br0">683 156 521 0,'0'0'236'0,"0"0"-85"15,-4 0-1-15,4 0-33 0,0 1-46 16,0 1-28-16,0 2 5 16,4 3 47-16,-4 2 13 15,0 6 7-15,0 1-16 16,-4 4-31-16,4 0 13 16,-2 2-3-16,-5-1-24 15,5 0-15-15,0-3-15 16,-1-2-17-16,3 1 2 15,-2-5-8-15,2-3 4 16,-3-3-5-16,3-5 0 0,3-2 0 16,-6-3-1-16,6-6-7 15,-1-5-42-15,1-10 16 16,1-1 4-16,9-7 0 16,-1-5 6-16,1-2 6 15,5-2 4-15,-1 1 4 16,1 6 2-16,3 4 7 15,-1 9-6-15,-2 5 6 16,-1 5-1-16,-8 11-7 16,-1 4 0-16,-4 10 3 15,-1 8 6-15,-6 8 0 16,-1 4 0-16,-4 2 0 16,-3 0 1-16,2-7 0 15,-2-6-1-15,6-7 1 16,-2-10-1-16,6-3 1 0,1-2-1 15,0-4 0-15,0 0-36 16,0-5-37-16,1-5-7 16,8 1 8-16,3-3 3 15,5 4 0-15,-1-1 35 16,7 5 13-16,-3 1 13 16,0 5 7-16,1 5 1 15,-6 9 1-15,2 3 14 16,0 5 13-16,-4 1 5 15,-1 2 0-15,2-3 2 16,-8 2 1-16,1 0 10 16,-7 1-2-16,0 2 11 15,-3-2 4-15,-3-1-23 0,-1-2 3 16,-4-4 0-16,-1-4-2 16,-1 1 11-16,-4-2-13 15,-5-5-11-15,-2-1-12 16,-1-2-2-16,-2-3-1 15,1-3 5-15,-3 0-1 16,1-4 2-16,-3-3 2 16,7 3-4-16,0-1 17 15,13 3-7-15,4 0-5 16,-2 0-3-16,2 0-5 16,3 2-4-16,4 1-5 15,-5-1 1-15,5 1-2 16,0 0 2-16,0 2-2 0,0-2 1 15,0 2 0-15,0 0-1 16,5 0 0-16,-3 0-2 16,-4 0-7-16,4 0-1 15,4 0-11-15,-1 0-14 16,4 0-47-16,2 0-85 16,-6 2-104-16,23-5-247 15</inkml:trace>
</inkml:ink>
</file>

<file path=xl/ink/ink2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29:35"/>
    </inkml:context>
    <inkml:brush xml:id="br0">
      <inkml:brushProperty name="width" value="0.05" units="cm"/>
      <inkml:brushProperty name="height" value="0.05" units="cm"/>
    </inkml:brush>
  </inkml:definitions>
  <inkml:trace contextRef="#ctx0" brushRef="#br0">143 235 228 0,'0'-4'127'0,"0"4"-19"0,-3 0 2 16,3 0-14-16,0 0-14 16,0-2-11-16,0-1-11 15,0 1-3-15,0 2-3 16,0-3 4-16,0 1-5 16,0 2-11-16,0-3-6 15,0 2-11-15,-5-1-8 16,5-1-5-16,0 3-2 15,0-2-2-15,-3-6-1 16,3 7-5-16,0 1 4 16,0-3 1-16,0 1 7 15,0 2 10-15,0-2 12 16,0 2 3-16,0-2-2 16,-2 4-2-16,2-4-2 0,0 2-11 15,0 2-11-15,0-2-5 16,-3 4-5-16,3 0 6 15,-4 6 13-15,3 1 25 16,-5 3 9-16,1 0-9 16,0 4-9-16,0 2 3 15,-1 3 13-15,-3 3-10 16,1 3 2-16,4 5-8 16,-3-2 3-16,-3 4-5 15,4 5 4-15,-5-2-4 16,-3 2-7-16,7-8-6 15,0-3-10-15,2-7-2 16,3-10-8-16,-1 1 0 16,1-11 1-16,2-1-1 0,0-2 1 15,0 0 4-15,2-2 3 16,-2-2-2-16,3-11-6 16,2-3-1-16,4-9-2 15,1-12-16-15,4-1-6 16,0-7-10-16,3-3-17 15,1 3 3-15,-4 3 4 16,-2 7 29-16,-3 4 14 16,-1 11 1-16,0 6 0 15,-7 2 0-15,3 3 0 16,-4 6 1-16,0 1 0 0,0 2-1 16,0 2 2-1,0 0-2-15,4 0 0 0,-4 0-1 16,0 0 1-16,2 0-1 15,-2 0 0-15,0 2 0 16,5 4 1-16,-3 4 3 16,3 5 13-16,4 2 13 15,-4 3-7-15,7 5-1 16,-7 2 0-16,0 3-1 16,-1-4-2-16,0 5 0 15,1-5 1-15,-4 3-7 16,4-5 0-16,-2 4-1 15,-1-4 1-15,3 2 0 16,-3-2-2-16,1-1-2 16,6-2-1-16,-7-1-1 0,-2-3-5 15,3-9 1-15,-3 3-1 16,0-4 0-16,2 2 0 16,2 3 0-16,-4-3 0 15,3-2 0-15,-1-2-1 16,-2 1 0-16,0-4 0 15,0-2 0-15,0 0-14 16,0-2-26-16,0-6-58 16,-2-2-103-16,-1-4-96 15,-3 1-231-15,-13-33-365 16</inkml:trace>
  <inkml:trace contextRef="#ctx0" brushRef="#br0">63 538 551 0,'4'0'324'15,"1"0"-96"-15,8 0 12 16,5 2-10-16,3-2-28 15,6-2-52-15,-1-1-25 16,2 1-28-16,-1-1-32 16,2-3-28-16,-8-1-19 15,0 2-9-15,-11-1-8 0,-1 4-1 16,-2-5-18-16,-5 3-30 16,5 4-42-16,-4 0-53 15,-3 0-67-15,0 0-52 16,2 0-76-16,3-5-155 15</inkml:trace>
  <inkml:trace contextRef="#ctx0" brushRef="#br0">508 246 765 0,'0'-2'204'0,"0"4"-104"15,-4-2-11-15,4 3-34 16,0 3-23-16,-4 1 13 0,4 5 19 16,0 3 26-16,-3 1 2 15,1 7-7-15,-1 4 14 16,-2 1-22-16,1-1-13 15,2 1-14-15,2-4-17 16,0 2-9-16,0-6-8 16,0-2 1-16,0-4-10 15,0-7-5-15,0 2 4 16,0-7-5-16,0 0 0 16,0-2 0-16,0-2 8 15,-3-3 0-15,3-3-4 16,-2-4-5-16,-1-9-9 15,6-3-10-15,-3-6-11 16,2-2-3-16,1-2 0 16,-1-3-17-16,2 8 7 0,1 4 13 15,-2 7 7-15,-1 4 8 16,-2 5 6-16,3 4 9 16,-6 1-1-16,6 2 1 15,-6 4 0-15,3 2-1 16,0-2-7-16,-2 3 7 15,2 2 0-15,-3 3 1 16,1 7 0-16,-1 4 7 16,-3 6 28-16,3 2 10 15,1 4 3-15,-1-4-14 0,6-5-8 16,-3-5-7-16,0-4-1 16,2-7-3-16,-2-6-7 15,0-2-1-15,0-4 5 16,3-2 2-16,-3-7-13 15,2-5 0-15,2-4 0 16,1-4-1-16,-2-5 0 16,-3-3-11-16,0 2 4 15,0 0-2-15,-3 7-3 16,1 4-6-16,2 8-18 16,0 8-23-16,0 3-47 15,0 4-73-15,2 3-22 16,1 6-90-16,6 19-386 15</inkml:trace>
  <inkml:trace contextRef="#ctx0" brushRef="#br0">785 620 363 0,'-4'7'553'0,"-1"2"-346"16,3 11 4-16,-3 4-37 16,7 0-40-16,1 4-40 15,2 3-17-15,4 2-1 16,-7 3 13-16,0 0-14 0,1-1-5 16,-3-6-22-16,-3-6-22 15,1-3-14-15,2-9-11 16,0-3 5-16,0-2-5 15,0-4 0-15,-2-6 6 16,-1-5 4-16,3-5-11 16,-4-6 0-16,4-10-2 15,0-4-16-15,7-9-7 16,-3-9-5-16,6-1-18 16,6-4-18-16,3 2 7 15,7 8 17-15,-4 8 18 16,2 9 17-16,0 12 5 15,-8 12 2-15,3 6 0 16,-5 8 0-16,1 11 17 16,-2 8 4-16,3 3 0 0,-6 6 1 15,-2 1-2 1,-4-3-5-16,-4-3 1 0,-1-8-4 16,-2-3-3-16,-2-4-8 15,0-4 0-15,-2-5-1 16,1-5 0-16,-7-2-21 15,2-5-36-15,4-6-13 16,-2-5-31-16,9-4-8 16,1-1 34-16,12 1 27 15,0 2 7-15,10 0 22 16,-2 2 13-16,6 4 6 16,-5 7 5-16,2 8 25 15,0 6 45-15,-1 4 44 0,-2 6-20 16,6-3-41-1,-6 6-10-15,1 3-3 0,1 3-18 16,-6 2-15-16,2-5-6 16,-14-1 5-16,-2 1-4 15,-6-2-1-15,-5-7 0 16,-8 2 3-16,-1 0-7 16,-9-6 10-16,2 4-6 15,-11-10-5-15,4 1 10 16,-7-7-10-16,-1 0 13 15,2-5-5-15,2-1 0 16,6-6-8-16,8 2-1 16,5 2 0-16,10-3-24 15,6 4-106-15,6 0-149 0,47-20-358 16</inkml:trace>
  <inkml:trace contextRef="#ctx0" brushRef="#br0">1309 343 728 0,'0'3'241'0,"0"-3"-14"15,1 9-52-15,3-5-43 16,2 3-18-16,4 2 3 15,-3 5-1-15,7 4 7 16,-5-2-20-16,-2 7-22 16,-2 4-13-16,-3-2-19 15,-2 0-16-15,-2 0-6 0,-1-5-10 16,1-6-5-16,-1-7-11 16,3 0 0-16,0-7 6 15,0-5 4-15,-1-2-2 16,-6-6-8-16,2-13 1 15,3-5-2-15,-3-12-1 16,5-7 0-16,7 0-7 16,-2 4 2-16,2 3 6 15,-1 12 0-15,-3 5-1 16,-1 10 2-16,-2 7-2 16,0 5 1-16,0 6-7 15,-2 0-5-15,2 7 0 0,-5 9 11 16,5 9 1-1,-3 8 0-15,6 8 0 0,-3-4 1 16,2-1 10-16,1-6-5 16,-1-9-5-16,0-10 7 15,2-3-7-15,-4-5 0 16,1-8 8-16,3-4-1 16,-3 0-8-16,11-7-26 15,-7-6-48-15,4 0-92 16,-4 0-166-16,14-26-279 15</inkml:trace>
  <inkml:trace contextRef="#ctx0" brushRef="#br0">1986 545 567 0,'0'0'457'0,"-3"-2"-264"16,3 2 38-16,-3-4-1 15,3 2-55-15,-2-3-32 16,-1 0-28-16,1 1-13 0,-5 1-37 16,0 1-29-1,-5 2-21-15,-2 7-5 0,-12 2-9 16,2 9 1-16,-6 8-2 15,3 2 1-15,-2 2 0 16,7 4 0-16,1 0 5 16,10-3-5-16,8-2 6 15,6 0 1-15,6 0 2 16,9-3-2-16,3-6-2 16,7-4 1-16,1-2 1 15,6-7-1-15,-2-4-5 16,-2-8-1-16,2 0-1 0,-4-6-6 15,-5 1-45 1,-4-3-95-16,1-1-173 0,2-27-392 16</inkml:trace>
  <inkml:trace contextRef="#ctx0" brushRef="#br0">2179 149 567 0,'0'-2'312'0,"0"2"-77"16,0-2-35-16,0 2-50 15,2-2-33-15,-4 4-36 16,2 0-30-16,2 3 7 16,-2 7 43-16,2 7-13 15,1 7 8-15,-1 1-13 16,3 3-34-16,2-1-20 15,-5 1-11-15,1-5-6 16,-1 0-6-16,1-10-5 0,-3-5 0 16,3-5-1-16,-3-5 1 15,0-5 0-15,1-6-1 16,8-7-6-16,-8-10-9 16,7-9-17-16,-6-5-5 15,0-6 8-15,1-7 13 16,-1 6 4-16,1 5 10 15,1 12 2-15,-2 9 0 16,-2 12-1-16,0 9 1 16,-2 11-6-16,-2 4 6 15,1 12 5-15,-4 9 6 16,2 8 2-16,0-4-2 0,5 3-4 16,0-10 2-1,8-3-1-15,-8-9-2 16,2-13-6-16,0-4 1 15,-2-4 11-15,5-4 6 0,2-8-12 16,-2-2-5-16,2-14-1 16,0 3-1-16,-5-5-5 15,2 2-3-15,-4 6 0 16,-4 5-15-16,4 8-20 16,-2 9-77-16,-5 8-164 15,5 10 79-15,-6 5-119 16,-10 38-606-16</inkml:trace>
  <inkml:trace contextRef="#ctx0" brushRef="#br0">2494 397 483 0,'0'0'196'16,"1"-2"-26"-16,-1 2 31 16,4-3-44-16,-4 1-34 15,1 2-36-15,-1-2 0 16,4-3 0-16,-1 3-7 16,-3 0-1-16,0 2-4 15,0-5-13-15,0 5-5 16,-3-2-14-16,3 0-1 0,0-1-6 15,-4 1-1-15,3 2-11 16,-3-5-11-16,-1 3-4 16,1 0-8-16,-6 2 4 15,-2 0-4-15,-1 4-2 16,0 1 1-16,-1 2 0 16,0 2-1-16,0 0 1 15,2 1 0-15,3 3 1 16,-8 0-1-16,7 6 0 15,-2-1 2-15,5-3 10 16,2 4 7-16,-4 1 5 16,7-1 11-16,-6 2-4 15,3-1-13-15,4-2 2 0,1 1 1 16,1-2 0 0,4 1-2-16,-2-1-5 0,2-2-7 15,4-1 5-15,-4 0-1 16,2-5-4-16,4 2 4 15,0-2-10-15,5 3 6 16,-4 1-6-16,7-1 5 16,2-1-6-16,4-5 8 15,7-3-7-15,-3-3 5 16,9-3-5-16,-4-1 8 16,1-7-8-16,-7 4 0 15,-2-2 1-15,-7-2-2 16,-5 3 2-16,-7 4-2 15,2 1 0-15,-8 2 1 16,3 1 0-16,-4 0-1 0,0-2 0 16,0 4 1-16,0-2-1 15,-4 0 0-15,4 0 0 16,0 0 0-16,0 0 0 16,0 0 0-16,0 0 1 15,0 0-1-15,0 0 0 16,0 0 1-16,0 0 7 15,-1-2-8-15,1 2 1 16,0 0-1-16,-4-3-6 16,-1-1-33-16,1 1-51 15,-1 1-60-15,-4 0-154 16,-8-10-395-16</inkml:trace>
</inkml:ink>
</file>

<file path=xl/ink/ink3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32:06"/>
    </inkml:context>
    <inkml:brush xml:id="br0">
      <inkml:brushProperty name="width" value="0.05" units="cm"/>
      <inkml:brushProperty name="height" value="0.05" units="cm"/>
    </inkml:brush>
  </inkml:definitions>
  <inkml:trace contextRef="#ctx0" brushRef="#br0">93 12 235 0,'0'3'203'0,"-5"-3"-85"16,5 0-20-16,0 0-1 0,0-3 2 15,5 3-27 1,-5-2-22-16,3-3-13 0,-3 3 5 16,0-1-7-16,0 3-2 15,0 0 0-15,0 0-8 16,0 0-11-16,0 0-13 15,0 0 0-15,0 0-1 16,0 0 1-16,0 0 0 16,5 0 0-16,-5 0 1 15,0 0 5-15,0 0-1 16,-5 0-5-16,5 0 13 16,0 0-4-16,0 0 4 15,0 0-5-15,0 0-9 0,0 0-1 16,-14 3 1-1,9-3 10-15,-6 9-10 0,2-4 0 16,5 3-1-16,-4 1 1 16,3 3-1-16,1-5 0 15,2 0-7-15,-1 1 8 16,3-3-2-16,0-3-3 16,3 1 4-16,-1-3 2 15,2 2 4-15,-1-4-4 16,-1 2 17-16,8-3-10 15,-4-2-7-15,-1 3 6 16,3-6 1-16,-5 1-8 0,-1 3 0 16,1-3 1-1,-3-3 0-15,0 5-1 0,-3-2 0 16,1 4-1-16,-8-2-8 16,5 5 8-16,-2-2 1 15,-3 2 1-15,-1 2-1 16,3 1 0-16,-1 2 0 15,2 2-5-15,2 0 4 16,5 3 1-16,-5-5-11 16,10-1 10-16,-2-4-1 15,-1 3 1-15,0-3 1 16,-2 0 1-16,0 0 6 16,3-3 2-16,-3 3-8 15,2-2 0-15,-4 2-1 16,2 0 8-16,0 0-8 0,0 0-2 15,0 0-23-15,0 0-73 16,0 0-80-16,0 2-32 16,0-2-98-16</inkml:trace>
</inkml:ink>
</file>

<file path=xl/ink/ink3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32:11"/>
    </inkml:context>
    <inkml:brush xml:id="br0">
      <inkml:brushProperty name="width" value="0.05" units="cm"/>
      <inkml:brushProperty name="height" value="0.05" units="cm"/>
    </inkml:brush>
  </inkml:definitions>
  <inkml:trace contextRef="#ctx0" brushRef="#br0">4 27 321 0,'0'-3'246'0,"0"-2"-152"15,-1 3 1-15,1-1 31 0,0 0 1 16,-3 1-29-16,3 2 1 16,0-4-11-16,0 4-14 15,0 0-25-15,0 0-10 16,0 4-3-16,0-4-9 16,3-4 5-16,-3 4-5 15,1 0 3-15,-1-1-3 16,4 1 4-16,4 0-13 15,3-4-6-15,-4 4-3 16,3 0-8-16,2 5 5 16,-2-1-5-16,7 4 8 15,1 4-3-15,2 3 7 16,1 6 5-16,-2 3 0 0,5-1-6 16,-3 4 3-16,-2-7 2 15,-5 2-7-15,1 5 4 16,-2-2-5-1,-5-1 3-15,-6-6-5 0,-2 5 7 16,-2-1 1-16,-4-4 0 16,-1 2-14-16,-8-4 0 15,-1-2 15-15,1-4-2 16,-4-2-11-16,1 0 6 16,-2-3-9-16,3 2 6 15,-1-5-5-15,2 1 5 16,4 3-6-16,1-5 1 0,5 7-1 15,-3-4 0-15,3-2 0 16,3 4 0-16,-2-4-2 16,4 3 2-16,-3-2 0 15,4 1 0-15,0 0 0 16,-3-4 1-16,3 0-1 16,-1 0 0-16,1 0 1 15,0-4 1-15,1 4 4 16,-1 0 0-16,3 0 0 15,1-4 1-15,-4 1-1 16,1-2-5-16,2 0 0 16,-3 0 5-16,2 1-5 15,-2 4 0-15,-2 0-1 16,4 0 0-16,-2 0-2 16,0 0-4-16,0 0 5 0,0 0-6 15,0 0 1-15,0 0 6 16,0 0 0-16,0 0 2 15,0 0 4-15,0 0-5 16,0 0 5-16,0 0-1 16,0 0-4-16,0 0-2 15,16-18 1-15,-14 12 0 16,2 2 0-16,2-8 0 16,1 2 0-16,0-2 0 15,2-4 0-15,2 3-1 16,-5-5 0-16,2-2 0 15,-3 1 0-15,-2 5 0 16,-1 1-5-16,1 2 5 0,-3 3-1 16,0 0-5-1,-3 3 1-15,3-1 0 0,0 0-2 16,0 0 1-16,-2-2-4 16,-1 3 5-16,1 0-6 15,-3-2 6-15,3 4-3 16,-4-4-1-16,3 2-13 15,2 5-20-15,-1 0-32 16,2 0-59-16,0 5-20 16,-8 2 23-16,7 8-232 15</inkml:trace>
</inkml:ink>
</file>

<file path=xl/ink/ink3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33:31"/>
    </inkml:context>
    <inkml:brush xml:id="br0">
      <inkml:brushProperty name="width" value="0.05" units="cm"/>
      <inkml:brushProperty name="height" value="0.05" units="cm"/>
    </inkml:brush>
  </inkml:definitions>
  <inkml:trace contextRef="#ctx0" brushRef="#br0">9 56 471 0,'0'2'96'0,"0"-2"-33"16,0-2-17-16,0 2 4 16,0 0-13-16,0 0-7 15,0 2 0-15,0-2-1 16,3 0-11-16,-3 0-5 15,-3-2-2-15,3 2-1 16,0 0 4-16,0 0-1 16,0 0-5-16,0 0 5 15,0 0 1-15,12-5-5 16,-7 1-8-16,7-4-1 16,-7-1 1-16,-2 1 0 15,3 3-1-15,-3-2-1 0,-1 5-6 16,1-6 5-16,-3 8 1 15,0 0 0-15,0 0-9 16,0 0-10-16,-3 0-10 16,1 5 8-16,2-2 16 15,-3 1 6-15,1 4 1 16,-2-3 0-16,1 0 0 16,3 2 0-16,0-5 0 15,-2 1 0-15,2-1-1 16,0 1 0-16,0-3 1 0,-3 2 0 15,3-2 0-15,-4 2 5 16,4 1-6-16,-8 1 2 16,7 3-1-16,1-2 0 15,-4-2 1-15,4-3-1 16,0 2 0-16,0-4 7 16,0 2 2-16,0-3 5 15,4-2-15-15,-3-4-9 16,-1 2-10-16,8 0-2 15,-8-1 12-15,0-1 1 16,-8 6 7-16,8 1-14 16,-1 2-6-16,-3 2 7 15,0 3 13-15,-1 2 0 0,0 3 1 16,2-3-1 0,-1 0 0-16,4 0 1 0,0-2 0 15,0-2 1-15,0-3-1 16,4 2-1-16,-4-4-11 15,3-1-67-15,-1-18-541 16</inkml:trace>
</inkml:ink>
</file>

<file path=xl/ink/ink3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33:40"/>
    </inkml:context>
    <inkml:brush xml:id="br0">
      <inkml:brushProperty name="width" value="0.05" units="cm"/>
      <inkml:brushProperty name="height" value="0.05" units="cm"/>
    </inkml:brush>
  </inkml:definitions>
  <inkml:trace contextRef="#ctx0" brushRef="#br0">166 150 249 0,'-1'0'139'0,"1"-1"-38"15,0 1 2-15,0-4-2 16,0 4-26-16,-3-2-5 15,3 2-7-15,0 0-1 16,0 0-17-16,0 0-29 16,0 2-1-16,-1 2-7 15,-2 0-1-15,0 2 17 16,-2 2 3-16,3 8 14 16,-5 0 4-16,2-2-2 15,-1 3-5-15,-3-4 10 16,4 3-3-16,0 5-3 15,-4 1-9-15,3 0-5 16,-5 0 1-16,-2-2 7 0,4 2-9 16,-3 0-3-16,2-2-2 15,-3 1-4-15,5-3-3 16,0-5 0-16,1-3-6 16,5-3 2-16,2-5-2 15,-3 0 1-15,6-2 2 16,-6-2 0-16,6 2 8 15,-3 2 1-15,0-4 10 16,0 2 4-16,0 0-14 16,-3 0-12-16,3 0-8 15,0 0 5-15,0 0-5 16,3 0 0-16,-6 0 0 16,3 0 5-16,0 0 1 15,0 0 7-15,0 0-7 0,7-10-6 16,-7 5-1-16,4 1 0 15,-4 1 2-15,0 0-1 16,1 3-1-16,-2 0-1 16,1 0 0-16,0 0 1 15,0 0-1-15,0 0 0 16,0 3 0-16,-4-3-5 16,4 0 5-16,0 0 0 15,4 3-5-15,-4-9 6 16,0 6-1-16,0 0 1 15,0 0 0-15,0 0 0 16,0 0 1-16,0 0 5 16,0 0-5-16,0 0 10 15,0 0 4-15,0 0-5 0,4-13-4 16,1-4-5-16,3-3 0 16,1-1-1-16,3-8 0 15,-1 3 1-15,-1-6-1 16,-4 0 0-16,3-1 1 15,-4 2-2-15,1-1 1 16,-4 2-1-16,2 3-5 16,3 4 0-16,-2 2 5 15,-3 2-8-15,3 8 1 16,2-4 7-16,-5 7-1 16,2 0 1-16,-2 0-6 15,3 2 1-15,-1 0-8 0,1 1 8 16,-2 2-1-16,-3 3-7 15,2 0 2-15,-2 0 2 16,3 0-1-16,0 0 11 16,-2 0 11-16,2 0-10 15,2 0 5-15,-4 0-4 16,6 0-1-16,-7 0 0 16,5 6-1-16,0-4 0 15,1 4 0-15,-1 0 0 16,2 7-1-16,0-2 1 15,-2 5-1-15,-1 3 0 16,0-3 1-16,1 5 0 16,2 2 0-16,-7 1 2 0,5 3-1 15,-2-4 7-15,-1 1-8 16,2-2 6-16,-1 3-5 16,1 1 0-16,-2 0 5 15,1 2-5-15,-1-2 7 16,-2 3-7-16,3-3 7 15,-1 0-7-15,-2-2 8 16,-2 0-2-16,2-2 4 16,0-4-5-16,-3-8-5 15,3 0 1-15,0-6-1 16,0-2 8-16,3-2-7 16,-3 0 10-16,0-2-3 15,0-6 1-15,-3-1-10 0,3-6-29 16,-2-4-83-1,-1 2-86-15,-3-3-101 0,-9-24-368 16</inkml:trace>
  <inkml:trace contextRef="#ctx0" brushRef="#br0">123 389 660 0,'0'-3'204'0,"0"3"22"16,3-1-44-16,-1 1-43 16,4-5-29-16,4 4-35 15,-1-4 3-15,1 0 0 16,2-2-20-16,6 1-28 15,7-2-15-15,2-1-13 16,-1 0 4-16,4 1-6 16,-6-2 1-16,0 4-1 15,-8 2-5-15,-4 0-15 16,1 2-28-16,-8 2-22 16,0 0-40-16,-5 0-82 15,-5 4-258-15,-20 6-17 16</inkml:trace>
  <inkml:trace contextRef="#ctx0" brushRef="#br0">400 191 651 0,'-2'1'162'15,"2"-1"-95"1,2 7 31-16,-2 0 1 0,2 3 3 16,-2 5-27-16,3-4-15 15,-3 8 3-15,0-1-3 16,-3 4-2-16,1-2-2 15,0 4-8-15,0 5 0 16,-4-3-11-16,1 2-14 16,1-5-2-16,3 2-8 15,1-7-4-15,0-6-7 16,0-1-1-16,0-8 6 16,0-1-6-16,0-2 10 15,0-2-1-15,0-1 7 0,1-12-11 16,3-3-6-16,-3-8 0 15,9-4-7-15,-1-7 0 16,2-1-11-16,7-4-8 16,-2-5-8-16,-1-3 5 15,4 4 2-15,-4 6 11 16,-3 10 8-16,4 10 7 16,1 6 0-16,-6 6-5 15,5 5 4-15,2 12-5 16,1 0 5-16,2 9 1 15,-3 7 0-15,-5 1-1 16,-7 2-4-16,-3 0 6 0,-3-3-1 16,-8-4 0-16,1-2-3 15,-5-8 3-15,-1 2 1 16,-1-5-1-16,7 0 0 16,4-6 1-16,3-4 1 15,-4-2 11-15,8-2-6 16,-4-2-6-16,5-3-17 15,2 1 17-15,10 5 6 16,1-3-6-16,7 4 0 16,0 1 0-16,5 6 0 15,-7 1 0-15,3 8-1 16,-5 6 1-16,-8 0 0 16,4 6 0-16,-8 4 12 15,-6-2 2-15,-6 0 1 16,-6-2 12-16,-3 1 1 0,-1-3 4 15,-2 2-4-15,-3 0-4 16,-6-2 9-16,3-4 8 16,-3-1-8-16,4-4-3 15,0-6 0-15,4-4-11 16,1-3-5-16,-7-2 4 16,6-3-8-16,-1-5 2 15,-1-2-4-15,5-5-2 16,6 5 0-16,-4-2-5 15,3 4 5-15,4 0 0 16,1 2-5-16,-1 2 0 16,3-2-1-16,1 6 0 15,-4 0-1-15,8 2-8 16,-4 0 8-16,1 0-5 16,3 0 5-16,-1 0 0 0,1 2-8 15,5-2-2-15,4 0-37 16,-2 0-40-16,12-2-88 15,-12-2-86-15,26-16-410 16</inkml:trace>
  <inkml:trace contextRef="#ctx0" brushRef="#br0">1174 120 668 0,'-3'0'201'0,"3"-1"-19"15,-1 1-80-15,-7 0-42 0,-4-2-29 16,5 4-11-1,-6-1-2-15,1 4 12 0,-4 1 6 16,-2 0 9-16,3 4 7 16,-4 2 2-16,4 0-3 15,4 4 2-15,-4 2 4 16,4 3-3-16,6 0-9 16,-1-1 0-16,6 5-9 15,0 3-12-15,0-2-6 16,2 2-9-16,0-4-2 15,2 1-1-15,1-2-4 16,4-2 4-16,2-2-6 16,-6-4-1-16,7-1 1 15,-2-6 0-15,6 0 13 16,2-2 11-16,6-4 8 16,3-2-10-16,5-8-7 15,-6 3 0-15,-6-2-4 0,-6 0-4 16,-4 0 2-16,-5 3-8 15,-4 4 7-15,3-2-7 16,-8 2 5-16,4 0-6 16,-1 2 0-16,-3-2-1 15,4-2-1-15,0 2 2 16,0 0 0-16,0 0 0 16,0 0 0-16,0 0 0 15,0 0-1-15,4 0 1 16,-4 2-1-16,-4-4 1 15,4 2 1-15,0 0 0 0,0 0 0 16,0 0-1-16,0 0 0 16,0-8-66-16,0 0-51 15,4 2-148-15,-8-6-271 16</inkml:trace>
</inkml:ink>
</file>

<file path=xl/ink/ink3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39:59"/>
    </inkml:context>
    <inkml:brush xml:id="br0">
      <inkml:brushProperty name="width" value="0.05" units="cm"/>
      <inkml:brushProperty name="height" value="0.05" units="cm"/>
    </inkml:brush>
  </inkml:definitions>
  <inkml:trace contextRef="#ctx0" brushRef="#br0">7 17 346 0,'0'0'122'16,"0"0"-73"-16,0 0-13 16,0 0 9-16,0 0-10 15,0 0-13-15,0 0-5 16,0 0-5-16,0 0-11 0,0 0 5 16,0 0-6-16,0 0 0 15,0 0 0-15,0 0 0 16,0 0 1-16,0 12-1 15,0-10 0-15,0 3 0 16,0-3 0-16,0 1 0 16,3-3 1-16,-6 4 0 15,6-1-1-15,-3-1 1 16,0 1-1-16,0 2 1 16,-3-3 0-16,3 3-1 15,0-3 1-15,0 1-1 16,0-3 0-16,0 2 1 15,0-2-1-15,0 0 0 16,0 0 1-16,0 0-1 0,3 0 0 16,-3 0 1-1,-3 0 0-15,6 0 1 0,-6 0 5 16,3-5 4-16,0 3-10 16,0-8 1-16,3 5-1 15,-3-2-1-15,0 0 1 16,0-2-1-16,0 1 1 15,0 1-1-15,0 2 0 16,-3 0 0-16,3 3-1 16,-2 2-7-16,2 0 8 0,-3 2 1 15,3 6-1 1,-2-1 1-16,2-2-1 0,0 0 1 16,0-3 0-16,0 0-1 15,0-2 1-15,0 0-1 16,0 0 0-16,0 0 2 15,0 0-1-15,0-2 0 16,0 0-1-16,0-3-26 16,7-15-304-16</inkml:trace>
</inkml:ink>
</file>

<file path=xl/ink/ink3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0:04"/>
    </inkml:context>
    <inkml:brush xml:id="br0">
      <inkml:brushProperty name="width" value="0.05" units="cm"/>
      <inkml:brushProperty name="height" value="0.05" units="cm"/>
    </inkml:brush>
  </inkml:definitions>
  <inkml:trace contextRef="#ctx0" brushRef="#br0">84 6 205 0,'0'0'110'16,"0"0"-52"-16,0 0-4 16,0-4-9-16,0 4-9 15,0 0-6-15,0 0-1 0,0 0-2 16,2 0-11-16,-2 0-2 15,-2 0-2-15,2 0 6 16,0 0 4-16,0 0 7 16,0 0 2-16,0 0 2 15,0 0 2-15,0 0-4 16,0 0-7-16,0 0-7 16,0 0-2-16,0 0-6 15,0 0-8-15,0 0 0 16,0 0 0-16,0 0-1 15,0 0 6-15,0 22 25 16,0-11 29-16,-4 5-7 16,3-1-10-16,-3 2-13 0,4-1-6 15,-5-1 2 1,-1 1-2-16,-2 6-3 0,3 1-3 16,-2-2 12-16,2 6-17 15,0-1 8-15,1 1 9 16,-1-4-9-16,0-2-6 15,-3 7-4-15,5-5-1 16,0-4 5-16,1 3-1 16,0-5-8-16,2-4-5 15,0-2 8-15,0-3-7 16,0-2 4-16,0-6-5 16,-2 0 8-16,4 0 2 15,0-6-4-15,3-5-5 16,3-2 4-16,3-10-6 15,0-1 0-15,1-3 0 0,2-5 0 16,-3-7 0-16,2-1-1 16,-3 0-8-16,3-1-3 15,-5 5 2-15,-2 12-1 16,2 1 5-16,-3 1 0 16,-3 9 0-16,3 1 5 15,-1 1-5-15,-1 3 5 16,1 3-6-16,-4-4 7 15,1 7-1-15,2-2-5 16,1 2 5-16,-2 2-8 16,2 2 7-16,1 2 1 15,0 7-1-15,2 4 1 0,-5 6 0 16,6 11 0 0,-6 0 0-16,0 3 1 0,1 1 0 15,-3-1 0-15,1-4 0 16,-1 1 6-16,2 0-4 15,2-2 8-15,-3 4-4 16,2 0 2-16,-2 0-2 16,3 1 1-16,1-1-5 15,-1-2-1-15,-2 0 0 16,-2-5 0-16,3-4 5 16,-3-5-6-16,1-7 2 15,-1-5-1-15,0-2 0 16,0-4-1-16,0 6 0 0,0-4 1 15,0 1-1 1,0 0-8-16,0 0 1 0,7-1 1 16,-7 1-8-16,0 0 7 15,0 0-11-15,0-3-5 16,0 0-29-16,0-3-149 16,0-22-632-16</inkml:trace>
  <inkml:trace contextRef="#ctx0" brushRef="#br0">43 428 574 0,'6'-3'163'0,"3"3"-17"16,7-6 19-16,11 4-35 15,1 0-38-15,6-4-29 16,1 6-14-16,-6 0-22 15,-5 0-15-15,-5 6-3 0,-4-6-9 16,-6 2 0-16,-3-2-16 16,-3 0-35-16,0 2-120 15,-6-4-352-15</inkml:trace>
</inkml:ink>
</file>

<file path=xl/ink/ink3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1:51"/>
    </inkml:context>
    <inkml:brush xml:id="br0">
      <inkml:brushProperty name="width" value="0.05" units="cm"/>
      <inkml:brushProperty name="height" value="0.05" units="cm"/>
    </inkml:brush>
  </inkml:definitions>
  <inkml:trace contextRef="#ctx0" brushRef="#br0">22 73 111 0,'0'0'103'16,"0"0"8"-16,0 0-36 16,-2 0-10-16,2 0-13 0,0 0-14 15,2 0-19-15,-2 0-10 16,0 0-7-16,-2 0 7 15,2 0-8-15,0 0 10 16,0 0-2-16,0 0 10 16,0 0 8-16,0 0-3 15,0 0 2-15,0 0-8 16,0 0-5-16,0 0-11 16,0 0-1-16,0 0 1 15,0 0-2-15,0 0 0 16,0 0 0-16,0 0-12 15,0 0-14-15,0 0-23 16,0 0-46-16,0 0-56 0,0 0 32 16,0 0 53-1,-6-10 18-15,6 3-1 0,-5 0-1 16,5 0 14-16,-9-8 5 16</inkml:trace>
  <inkml:trace contextRef="#ctx0" brushRef="#br0">142 0 309 0,'0'0'108'0,"3"3"-56"15,-3-3 13-15,3 2-5 0,-3 3-12 16,1-2-17-1,3 2 4-15,-3 2-11 0,3 0-8 16,0-2 1-16,-2 2-4 16,-2 2-2-16,2-1 4 15,3-1 1-15,-5 5-7 16,3-4-1-16,-1 1-1 16,-2-2 1-16,0 2-2 15,0-1-5-15,0-3 5 16,0-3-5-16,0 3 1 15,0 2-1-15,0-2 5 16,0 0-5-16,-2 0 5 16,-1-3-5-16,3 3 5 15,0-1-5-15,-5-1 1 0,5-3-1 16,0 2 5-16,0-2-5 16,0 0-1-16,5 0 1 15,-5 0 0-15,0 0 0 16,-5 0 7-16,5 0-2 15,0 0 4-15,0-2 8 16,0-1 0-16,0-4-9 16,0 5 2-16,0-5 1 15,-2 2-3-15,0-7-3 16,4 0-6-16,-4 0 2 16,2-2 5-16,2-1 1 15,-4 1-7-15,2 4 0 16,0 0 0-16,0 3-1 0,0 0 1 15,0 5 0-15,0-1 0 16,0 1-1-16,0 2-9 16,0 2-26-16,0-2-34 15,0 3 18-15,0-1 14 16,0 1-2-16,0-1 6 16,0-2-2-16,0 0 11 15,0 0-7-15,0 0-20 16,0 0-42-16,-4 0-84 15</inkml:trace>
</inkml:ink>
</file>

<file path=xl/ink/ink3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3:02"/>
    </inkml:context>
    <inkml:brush xml:id="br0">
      <inkml:brushProperty name="width" value="0.05" units="cm"/>
      <inkml:brushProperty name="height" value="0.05" units="cm"/>
    </inkml:brush>
  </inkml:definitions>
  <inkml:trace contextRef="#ctx0" brushRef="#br0">32 725 467 0,'-4'0'129'0,"8"0"6"16,-4 0-15-16,0 0 18 16,1 0-1-16,-1-3-32 15,0 6-30-15,4-3-27 16,-4 2-17-16,0 3 22 15,0 6 38-15,3-1-4 16,-3 3-13-16,-3 1-4 16,-1-2-8-16,3 6-7 15,-5-6-1-15,3 1-18 16,3-3-18-16,-2-6-6 16,2-1-4-16,0-3-7 15,-2 0 7-15,4-3 4 16,-2-1 1-16,0-4-4 0,0-7-9 15,0 1-1-15,0-7-5 16,2 4-18-16,1 0-6 16,-1 0-7-16,2 6 7 15,-3 4 9-15,3 4 10 16,-4 3 5-16,0-2 6 16,0 2-9-16,-4 2 0 15,4 1-2-15,-1 4 10 16,-3 4 0-16,-1 3 0 15,1 2 1-15,1 0 0 16,-2-3 1-16,-4 5 11 16,9-9 0-16,-2-1-3 15,2-3-3-15,0-3-4 0,0-2-1 16,0 0 10-16,0 0-10 16,0-2 9-16,2 2 1 15,-2-5 1-15,5-5-11 16,-1-2 5-16,1-4-6 15,0-3 0-15,0-4-1 16,1-2-8-16,-1 0-9 16,-2 8-19-16,2 2 10 15,-2 10 19-15,-6 2 7 16,3 3-14-16,-3 8 0 16,3 0 9-16,-2 9 6 15,2 3 0-15,-3-6 1 0,-1 7 0 16,3-7 0-1,1 1 1-15,-4-7-2 16,4-3-54-16,0 0-233 0,4-8-198 16,12-12-229-16</inkml:trace>
  <inkml:trace contextRef="#ctx0" brushRef="#br0">331 708 216 0,'-3'0'758'15,"0"2"-625"-15,-7 0 52 16,1 1-68-16,-5 6-3 0,5-4-15 16,-5 5-26-16,1 3 8 15,-4-4-33-15,3 2-19 16,10 1-13-16,-1-5-4 15,5 1-6-15,2-3-4 16,1 5 5-16,6 0-6 16,-4-2 11-16,4 3-11 15,3-3 11-15,-2 2-10 16,-2 3 4-16,-2-4-6 16,-3 2 2-16,-3 0 4 15,0-3 1-15,-3 3 19 16,-2-2 13-16,0-1-2 15,1 1-11-15,-1-3-13 16,-7 3-7-16,5-4-4 0,0 0-1 16,-3 0 1-16,1-5-2 15,-3-2-30-15,2-3-96 16,2-8-109-16,4-6-89 16,19-63-355-16</inkml:trace>
  <inkml:trace contextRef="#ctx0" brushRef="#br0">514 406 370 0,'0'0'368'0,"0"3"-253"0,0-1-28 16,0 3 36-16,0 6 15 15,0 5-24-15,0 7 21 16,-4 7 23-16,4 5-26 16,0 4-21-16,0 6-9 15,0 0-35-15,0-2-28 16,0-7-18-16,-4 0-10 16,4-7-10-16,-1-1 5 15,-2-9-5-15,1-6-1 16,-1-8-13-16,3-3-65 15,-5-4-66-15,0-5-90 16,-3-9-60-16,-17-33-207 0</inkml:trace>
  <inkml:trace contextRef="#ctx0" brushRef="#br0">439 660 773 0,'1'-2'266'0,"9"-3"19"15,3-4-75-15,11-2-39 16,3-1-48-16,6-4-44 15,5 2-35-15,3-4-26 16,-6 4-17-16,5 2 0 16,-5 3-1-16,-15 4-14 15,-1 8-35-15,-12-1-47 16,-4 3-60-16,0 3 43 16,-3 2 44-16,0-2 20 0,-3-4 37 15,0-1 12-15,-2 0 5 16,0 0 10-16,-6-1 22 15,4 2 35-15,-4 1 23 16,0 5 7-16,-7 6-12 16,1 1-24-16,-1 5-6 15,-1 6-3-15,6 1-14 16,1 6-4-16,7 0-12 16,9-3-4-16,2-5 1 15,9-4-6-15,6-11 1 16,-2-3-1-16,10-11-3 15,1-12-6-15,4-4-9 16,1-6-5-16,-2-8-48 16,1-2-53-16,-10-3 11 15,-1 5 19-15,-11 2 34 0,-4 3 30 16,-6 8 11-16,-2 0 0 16,-2 14 1-16,-2 5 11 15,-4 10 10-15,0 11 36 16,-6 3 10-16,2 7-11 15,3 1-7-15,2-2-8 16,7-3-14-16,0-7-9 16,5-5-6-16,1-8-5 15,4-4 5-15,9-8 0 16,-1-7-3-16,9-6-9 16,-3-7 0-16,1 0-17 15,-9-2-22-15,-5 2 8 16,1 0 2-16,-4 3 17 15,-7 5 11-15,-1 6-5 0,-1 8-3 16,-5 8-6-16,-1 11 7 16,-6 1 8-16,1 13 9 15,3 0 6-15,6 2 15 16,3-2-6-16,5-5 0 16,2-7-9-16,5-11 5 15,1-5 1-15,5-6-6 16,3-6-6-16,7-11-9 15,-5-1 0-15,4-6-8 16,-3 1-21-16,0 0-19 16,-6 2 17-16,-2 5 14 0,-5 3 16 15,-2 9 0 1,-9 5-8-16,3 11-2 0,-3 7 11 16,0 6 29-16,0 8 7 15,-7 8-14-15,2-4-11 16,5-1-5-16,-2-7-6 15,2-8 0-15,2-8-18 16,-2-3-86-16,12-8-128 16,-2-11-106-16,51-44-399 15</inkml:trace>
  <inkml:trace contextRef="#ctx0" brushRef="#br0">1508 593 737 0,'-4'0'180'0,"2"0"73"0,-5 3-68 16,-2 4-13-16,-4 6-14 15,-5 7-20-15,4 7-27 16,1 8-29-16,10-1-25 16,3 7-12-16,10-11-13 15,10-9-11-15,3 0-3 16,1-14-9-16,5-7-2 15,-1-7-5-15,1-8 4 16,0-7-6-16,-8-9-8 0,-5 0-23 16,-2-2-8-1,-4-6 19-15,-3 7 14 16,-4 4 6-16,-1 7-1 0,-2 10 1 16,0 8 2-1,0 6 4-15,4 13 19 0,1 5 29 16,0 13-12-16,4 4-3 15,1-4-3-15,-4-1 2 16,0-6-17-16,1-4-14 16,-2-7-5-16,-2-3-2 15,-1-8 1-15,-2-2-1 16,3-1-21-16,-3-2-22 16,0 0-20-16,-3 0-33 15,3 2-44-15,-5 1-80 16,-24 8-158-16</inkml:trace>
  <inkml:trace contextRef="#ctx0" brushRef="#br0">2283 591 72 0,'0'-3'698'0,"0"3"-513"15,0-4 77-15,0 2-61 16,0-4-30-16,-3 3-31 15,1-1-26-15,2-1-3 0,-3 2-33 16,-7 3-38 0,4 0-19-16,-8 3-12 0,2 2-8 15,-9 5 0-15,2 6 5 16,3 8 0-16,-2 1 7 16,4 4 5-16,9 6-3 15,1-2-6-15,8-4-1 16,6-1-1-16,4-11-6 15,0-2 8-15,6-10-8 16,8-5 8-16,-5-5-9 16,3-10-83-16,-2 0-189 15,2-5-255-15,17-33-598 16</inkml:trace>
  <inkml:trace contextRef="#ctx0" brushRef="#br0">2370 708 941 0,'-7'7'285'0,"1"3"-28"15,-7 13-62-15,0 1-77 16,11 4-28-16,2 2-24 16,5 0-24-16,8-6-9 15,1-4-6-15,2-5-6 16,8-7 0-16,5-6-9 15,6-9-4-15,2-6-7 16,0-4 0-16,2-8 0 0,-7-2 0 16,-6-1-1-16,-4-4-1 15,-14-3 0-15,-4 0-1 16,-13-5 2-16,-1 6 0 16,-10 6 0-16,6 8-2 15,-7 5-7-15,3 11-18 16,0 6-52-16,2 6-79 15,4 6-76-15,5 1-76 16,10 3-175-16,31 11-161 16</inkml:trace>
  <inkml:trace contextRef="#ctx0" brushRef="#br0">2734 690 642 0,'3'5'150'16,"4"-3"108"-16,2 6-46 0,1 2-37 15,1 5-35-15,0 0-7 16,-1 4-1-16,-1 2-21 16,-2 1-15-16,-5-3-13 15,2-1-14-15,-1-5-18 16,-3-3-23-16,0-8-8 16,0 1-11-16,2-6 1 15,1 1 1-15,2-8-11 16,4-10-2-16,5-5-34 15,-1-7-25-15,3 2-25 16,-2-5 16-16,2 6 37 16,-5 6 15-16,-3 8 16 15,-3 5 2-15,-5 10-8 0,-3 7 2 16,-2 6 6-16,0 12 51 16,-4 2 6-16,5 8-14 15,-1 0-8-15,5-3-13 16,0-5-8-16,2-4-7 15,3-11 1-15,2-3-2 16,5-11 4-16,2-7-4 16,6-3-5-16,1-11-1 15,5-4-7-15,-1-6-17 16,0 1-6-16,-4 2 7 16,-3 5 13-16,-4 11 9 15,-9 3 0-15,-3 9 0 16,-2 12-16-16,0 5 17 0,-2 9 21 15,0 7 3-15,2 1-15 16,0 0-9-16,0 0 1 16,2-6-1-16,-2-8-40 15,2-4-121-15,3-9-193 16,23-26-159-16</inkml:trace>
  <inkml:trace contextRef="#ctx0" brushRef="#br0">3210 778 735 0,'0'4'208'16,"0"6"94"-16,0 11-106 0,3 6-52 15,-1 8-33 1,4 2-36-16,4 10 9 0,1 0-12 16,-2 6-15-16,-2-3-4 15,-4-6-10-15,-3 0-2 16,0-3-13-16,-3-11-16 15,1-6-10-15,-1-9 4 16,3-8-6-16,-2-7-11 16,2-7-7-16,-4-13-13 15,4-10-14-15,4-14 21 16,1-13 7-16,-3-13-14 16,6-10-35-16,1-7-11 15,9 3 25-15,0 4 19 0,1 18 24 16,2 18 9-16,-9 24 7 15,-7 10 32-15,-5 12-11 16,-3 15 11-16,1 13 62 16,-5 8-29-16,0 9-33 15,0-2-21-15,-5-1-12 16,5-6-6-16,-2-11 0 16,4-9-74-16,2-16-133 15,22-52-165-15</inkml:trace>
  <inkml:trace contextRef="#ctx0" brushRef="#br0">3572 206 175 0,'-4'12'1047'0,"1"6"-783"15,-2 17 39-15,-4 11-131 16,7 9-58-16,-3 5-45 15,1 2-25-15,4 0-11 16,0-4-12-16,0-12-15 16,4-10-5-16,-2-10 0 15,3-5-1-15,4-14 0 16,3-4-10-16,13-6-13 16,-4-1-8-16,9-10 10 15,-3 2-3-15,4-4-2 16,-6 0 14-16,-2-4 12 0,-7-2-1 15,-5 0-1-15,-8-6-7 16,-3-2 3-16,-7 5 6 16,2 4-1-16,0 10-13 15,-1 6 14-15,-1 7 5 16,-11 12 22-16,0 7 24 16,-4 9-12-16,-4 4-3 15,17 7-3-15,4-1-8 16,5-6-2-16,8-4-10 15,3-7 1-15,10-11-14 16,-2-10 11-16,10-4-1 16,-3-13-10-16,7-12-5 15,-2-10-73-15,-2-1-15 16,-6-2-52-16,2-1-1 16,-4-3 43-16,-2 5-22 0,-8-3 25 15,-3 2 44-15,-5-2-14 16,-1 0 31-16,-2-6 19 15,-2 1-4-15,-1-3 12 16,3 1 11-16,0 4 0 16,3 8 1-16,-1 7 39 15,3 9 80-15,-2 15 58 16,-2 1-38-16,-1 10-55 16,5 1-33-16,3 15 33 15,-4 4-15-15,3 19-19 16,-2 9-4-16,-3 4-13 15,1 10-6-15,-1 0-10 16,2 5-2-16,-3-8 0 0,3-4-6 16,-4-8-3-16,0-14-6 15,-4-9 0-15,4-13 0 16,0-4-9-16,4-9-15 16,-4-8-6-16,5-11-49 15,1-8-55-15,5-8 14 16,3-6 9-16,0 0-13 15,7 6 50-15,-4 5 56 16,3 10 18-16,3 12 34 16,-9 10 51-16,0 9 25 15,-3 7-19-15,-5 9-25 16,4 9-16-16,-5 0-17 0,2 0-11 16,0-5-10-16,0-4-4 15,7-11-2-15,-3-3 13 16,3-9-4-16,2-4 6 15,8-6-3-15,-1-1-1 16,3-10 2-16,-2 0 7 16,5-8-2-16,-5-6-11 15,1-4 2-15,-7-6-9 16,-4-4-6-16,-7-3-1 16,-9 1-11-16,-9 6-40 15,-5 14-71-15,-8 12-89 16,-7 14-92-16,-70 35-300 15</inkml:trace>
  <inkml:trace contextRef="#ctx0" brushRef="#br0">1206 1296 528 0,'-2'-4'134'0,"2"4"38"0,0-2 8 15,-3-3-10-15,3 5-43 16,-5-5-43-16,1 3 9 16,-5-1-27-16,-4-2-3 15,-4 5 12-15,1 0-12 16,-1 8-13-16,-6-4-8 15,-2 4-8-15,-2 3-7 16,-7 3-12-16,6-5-4 16,-7 7-11-16,5-4 2 15,-1 4 4-15,7-9-5 16,7-3 0-16,13 1 0 16,1-5-1-16,6 0-9 15,-1 0-2-15,5 0 11 0,13 0 23 16,6 0-7-16,9 0-1 15,8 0-7-15,-7 2-2 16,3 7-6-16,-8 1 1 16,-6 8-1-16,-4-4-1 15,-11 6-1-15,-3 0 1 16,-3-1-1-16,-8 2 1 16,-1-9 1-16,-2 3 1 15,-5-5 6-15,-6-3 5 16,-2-2 3-16,-4 0 2 15,-3-10 2-15,-5 2 5 16,-6-4-1-16,9-5-5 16,-2-5-5-16,6-4-11 15,4 7-1-15,10 3 0 16,6 2-1-16,5 6-28 0,3 3-70 16,-1 0-164-16,4 3-249 15,22 10-251-15</inkml:trace>
  <inkml:trace contextRef="#ctx0" brushRef="#br0">1425 1459 511 0,'-2'8'714'0,"-1"-1"-540"16,-4 13 94-16,3 3-125 16,4-4-40-16,-3 3-23 15,6-1-26-15,-3-6-9 16,2 0-21-16,-2-8-11 16,0-5-4-16,0-2 2 15,0-5 11-15,0-5 23 16,2-12-15-16,-2-10-18 15,7-11-1-15,-2 1-5 16,2-5-5-16,-2 7 0 16,2 5-1-16,-2 8 0 15,3 8-46-15,-2 5-119 16,6 7-189-16,12 2-492 16</inkml:trace>
  <inkml:trace contextRef="#ctx0" brushRef="#br0">1561 1594 235 0,'-2'10'1007'0,"-1"0"-790"16,-2 7 106-16,3-2-145 16,-1-7-61-16,3-8-60 15,3-3-34-15,-1-2-7 16,3-10-7-16,7-4-9 0,1-16-6 15,0-3-21 1,5-4-35-16,7-6-19 0,0 6 5 16,7 5 32-16,3 14 23 15,-6 11 20-15,2 10 0 16,-12 14 1-16,2 6 16 16,-4 12 11-16,-5 12 0 15,-5 2 2-15,-4 11 8 16,-8-3 7-16,0-5-11 15,-4-6-18-15,4-11-6 16,0-11-8-16,-1-4-1 16,2-8-58-16,8-4-152 15,2-17-334-15</inkml:trace>
  <inkml:trace contextRef="#ctx0" brushRef="#br0">2405 1711 810 0,'0'7'312'0,"-2"9"-78"0,2 7-9 16,0 10-84-16,6 2-19 16,0 5-50-16,4 7-3 15,-3-2 12-15,-7 2-3 16,4-4-26-16,-8-4-8 16,4-9-16-16,0-10-10 15,0-6-7-15,-2-11-10 16,2-3 8-16,0-5 3 15,2-10 0-15,2-9-12 16,1-14-9-16,0-9-1 16,0-17-2-16,4-6-6 15,-4-8-6-15,2 2-5 16,2-1 10-16,4 14 10 0,-4 24 8 16,1 14-1-16,-7 20-4 15,-3 12-6-15,0 14 12 16,-3 13 0-16,-3 8 12 15,1 6-11-15,0-6-1 16,2-6 0-16,3-3-74 16,8-13-235-16,38-10-401 15</inkml:trace>
  <inkml:trace contextRef="#ctx0" brushRef="#br0">2742 1738 1174 0,'0'0'296'16,"-3"0"-4"-16,3-2-70 16,-2 2-78-16,-2 0-61 15,-4 4-46-15,-5 11-11 16,-3 3-10-16,-8 9-10 16,8 3-4-16,5 5-1 15,6 0 0-15,13-6-1 16,2-9-1-16,7-5 1 15,4-10-1-15,6-8 0 16,6-8-12-16,-2-7-14 16,4-10-5-16,-6-2-1 15,-9-2 3-15,-4-3 9 0,-2 1 15 16,-10 4 5-16,1 12 1 16,-5 4 12-16,0 9 17 15,0 7-10-15,0 8-7 16,-5 3 6-16,3 11 2 15,0 6-11-15,2 0-9 16,2 2 0-16,-2-5-63 16,2-4-116-16,5-11-272 15,19-15-356-15</inkml:trace>
  <inkml:trace contextRef="#ctx0" brushRef="#br0">3084 1848 1176 0,'0'7'256'0,"0"4"38"0,0-1-117 16,0 2-63-16,-1-7-48 15,1-5-28-15,0 0-4 16,-4-2-10-16,-1-6-9 16,1-4 6-16,-1-11-9 15,2-4-4-15,1-11 1 16,4-4 3-16,3-10-5 15,6 0 2-15,7 0-9 16,1 2 0-16,2 3-9 16,3 4-52-16,0 1-101 0,3 3-207 15,34-64-352 1</inkml:trace>
  <inkml:trace contextRef="#ctx0" brushRef="#br0">3377 1007 973 0,'-1'-3'328'0,"1"3"-38"0,0 3-59 16,0 10-122-16,0 8-8 15,-3 20-31-15,3 11-25 16,-2 21 5-16,-1 12-8 16,0 13-17-16,-2 14-14 15,1-10-5-15,3-2-6 0,-5-21 0 16,6-12-26-16,-3-19-44 15,1-17-130-15,-14-7-362 16</inkml:trace>
  <inkml:trace contextRef="#ctx0" brushRef="#br0">3189 1457 1589 0,'13'0'283'16,"4"-6"-82"-16,19 1-72 16,13 1-76-16,9-3-35 15,5 0-12-15,-7-7-6 0,1 7-41 16,-14 0-118-16,-9 2-162 16,-1 24-340-16</inkml:trace>
  <inkml:trace contextRef="#ctx0" brushRef="#br0">3618 1768 598 0,'-3'5'725'16,"3"3"-503"-16,-2 3 34 15,2 2-104-15,0-6-58 16,0 1-50-16,2-6-22 15,-2-2-2-15,0 0-4 0,-2 0-5 16,2 0-1-16,-3-2-1 16,3 2-3-16,0-8-6 15,-3-1-6-15,3-11-36 16,0-6-24-16,0-3-30 16,0 1-55-16,8 4-98 15,0 4-278-15,33-8-103 16</inkml:trace>
  <inkml:trace contextRef="#ctx0" brushRef="#br0">3762 1808 555 0,'5'17'228'16,"1"1"123"-16,4 16-80 0,2 3-46 16,-3-4-49-16,-4-4-55 15,-1-1-43-15,-4-8-18 16,-4-6-31-16,3-5-17 15,-3-7-5-15,-1-8-5 16,1-6 20-16,-1-12-8 16,-2-7-8-16,7-13-5 15,4-4 0-15,8-3 5 16,7-6 5-16,8 2 13 16,6 0 3-16,1 6-15 15,1 1-2-15,2 13-4 16,0 5-6-16,-2 8-5 15,-1 7-33-15,-2 5-91 16,-7 6-228-16,13 8-730 0</inkml:trace>
</inkml:ink>
</file>

<file path=xl/ink/ink3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4:59"/>
    </inkml:context>
    <inkml:brush xml:id="br0">
      <inkml:brushProperty name="width" value="0.05" units="cm"/>
      <inkml:brushProperty name="height" value="0.05" units="cm"/>
    </inkml:brush>
  </inkml:definitions>
  <inkml:trace contextRef="#ctx0" brushRef="#br0">2526 731 244 0,'4'0'137'15,"-4"0"-83"1,0 4 10-16,0-4-13 0,0 0-27 15,0 0-13-15,0-4-10 16,0 4 7-16,0 0-7 16,0 0 8-16,0 0 2 15,0 0-4-15,0 0 1 16,0 0-2-16,0 0-5 16,0 0 0-16,0 0 8 15,0 0 17-15,0 0 25 0,0 0 16 16,0 0-1-1,0 0-7-15,0 0-23 0,0 0-8 16,0 0-7-16,0 0-6 16,0 0-4-16,0 0-1 15,0 0 2-15,0 0 6 16,0 0 3-16,0 0-3 16,0 0-3-16,0 0-4 15,0 0-10-15,0 0 7 16,0 0-2-16,-13 4 3 15,10 0 6-15,1 1 4 16,-1-2-1-16,1 1-1 16,-1-1-5-16,3-1-3 15,0 4-3-15,-4-4 0 16,4-2 0-16,0 2-5 0,-1-2 10 16,1 0-5-16,0-2 1 15,0 4 4-15,0-4 1 16,0 2-5-16,0 0 8 15,0-2 3-15,0-4 0 16,0 4-16-16,0-3-2 16,0 3-1-16,0-1-23 15,0 3-19-15,0-2-16 16,0 2-37-16,0-3-57 16,-4 3-60-16,-5 3-312 15</inkml:trace>
  <inkml:trace contextRef="#ctx0" brushRef="#br0">1629 379 318 0,'0'0'145'0,"0"0"-11"16,0 0-34-16,3 0-14 16,-3 0-32-16,0-2-3 15,0 2 22-15,0-3 7 16,0 3-16-16,-3 0-2 16,3 0-17-16,0-3-11 15,0 3-5-15,0 0-7 0,-2 0-5 16,2 0-4-1,0 0 7-15,0 0 1 0,0 0 4 16,0 0 1-16,0 0-10 16,0 0-5-16,0 0-10 15,0 3-1-15,0-3-1 16,-3 5 0-16,3 2 1 16,-2 3 2-16,2 1-1 15,-3 4 8-15,-1-3-1 16,-1 6-2-16,3 0 0 15,-1-2 0-15,1 5 4 16,2-5 5-16,-2 0 3 16,-1-1-3-16,3 4 0 0,-4-7-4 15,1 0-4 1,3-5-5-16,0-2 4 0,0-2-5 16,0 0 0-1,0-6 10-15,0 3 1 0,0-5 12 16,3-2 18-16,-3-6-23 15,7-6-13-15,-5-7-5 16,3 2-1-16,6-8 0 16,-6 5 0-16,3 4-1 15,-4 3 0-15,1 0 0 16,-5 5 0-16,4 5 1 16,-4 0-1-16,0 5 0 15,0 1 1-15,0 0 0 16,0 2-1-16,0 2-1 15,0 2-10-15,0 2-4 16,0 3 4-16,0 2 11 0,-4 12 1 16,3-3 0-16,-3 6 0 15,3 2 1-15,-2-4 1 16,3-4-1-16,0-1 8 16,0-6-7-16,0 0 8 15,0-5-8-15,-3-3 4 16,3-3-5-16,0 0 9 15,3 0 1-15,-3-3 2 16,0-3 13-16,3-3-13 16,-2 0-7-16,-1-12-5 15,5 3 0-15,-1-7-1 16,0 0 1-16,0-2-1 0,-1 2 0 16,-1 7 1-1,7 3-1-15,-9 10 0 0,3 5-6 16,-3 2-6-1,0 13 1-15,2 3 11 0,-2 12 1 16,0 5 0-16,0 5 0 16,-2-7 5-16,-1-3-4 15,-3-4-1-15,6-12 1 16,0-1-1-16,0-8-1 16,0-3-35-16,0-4-205 15,9-44-420-15</inkml:trace>
  <inkml:trace contextRef="#ctx0" brushRef="#br0">2011 626 607 0,'0'0'362'0,"0"0"-251"0,0 2 10 16,2 5-17-16,-2 1 31 16,5 2-45-16,-3 8-11 15,5-2-13-15,-5 5-9 16,1 2-10-16,-1 5 2 15,1 0-1-15,-3 4-3 16,2-2 0-16,-2 3-12 16,0 0-6-16,-2-4-10 15,-1-1 2-15,3-3-8 16,0-10-4-16,0 1-7 0,0-11 2 16,0-5-1-1,0 0 11-15,0-3 3 0,-2-10 0 16,2-1-7-1,0-17-8-15,0-4 0 0,2-13 0 16,3-7 0-16,2-3 0 16,7-2-1-16,1 0-5 15,6 7 0-15,2 10 0 16,-4 11-1-16,5 7 5 16,-12 9 1-16,4 4-5 15,-6 10 0-15,5 4 0 16,-9 13-2-16,4 3 2 15,-7 9 5-15,-6 11-1 16,-3 3 2-16,-7-2-2 16,-6-3 1-16,2-6 0 0,5-5 1 15,-2-10 0-15,9-8 1 16,2-2-1-16,3-5 2 16,0-5-2-16,3-2-11 15,7-8-52-15,2-3 14 16,4-5 20-16,8 7 8 15,0 3 8-15,2 5 5 16,1 2 7-16,-1 12 0 16,0 4 0-16,-8 10 0 15,-2 3-6-15,-5 7 7 16,-1 8-1-16,-7-4 1 16,-1 5 0-16,-7-7 1 15,3-2 7-15,-10 1-2 0,2-4 6 16,-9 0 4-1,3-1 5-15,-3-4 3 0,-1-4 3 16,6-1-1-16,-3-4-4 16,3-4-1-16,-3 0-7 15,3-7-7-15,-3 1 1 16,7-3-2-16,1-3-5 16,-5-5 0-16,-3-4 1 15,5-3-2-15,2-6-23 16,6-2-49-16,-1 5-33 15,5-3-96-15,2-2-82 16,19-32-232-16</inkml:trace>
  <inkml:trace contextRef="#ctx0" brushRef="#br0">2473 284 361 0,'0'-3'194'0,"0"1"-8"16,0-4-5-16,5 1 11 16,-5 3-42-16,0-3-45 15,0 5 5-15,0-5-25 16,0 1-23-16,2 2-25 15,-2-3-10-15,2 0-6 16,1 3 11-16,-3 0 11 16,0 2-4-16,0 0-19 15,0 2-14-15,0 3-6 16,0 2 0-16,0 11 7 16,0 0 8-16,0 7 3 15,0 0-1-15,0 0-4 16,4 0-1-16,-1-7 2 15,-3 2-7-15,2-10 4 16,-2 0-10-16,0-5 5 0,2-2 2 16,-2-3-7-16,0-3 6 15,0 1 7-15,3-4 2 16,-3-9-14-16,0-2 4 16,2-8-5-16,-2-5-1 15,4-3 1-15,1 3-1 16,-2 5 0-16,-1 4 0 15,1 12 1-15,-3 6-1 16,0 1-6-16,0 4-2 16,-3 5-4-16,-2 14 12 0,0 2-6 15,-1 14 6 1,1 3 1-16,0-2 0 0,-2-6 8 16,5-4 0-16,-5-6 5 15,7-8-13-15,0-5 7 16,0-6 1-16,0-6 7 15,0-2 19-15,0-8 19 16,5-9-38-16,-1-3-14 16,3-10 4-16,-2-1-6 15,2 2 0-15,-2 3-1 16,2 7 0-16,-2 11-16 16,-5 8-4-16,2 0-21 15,-2 10-43-15,0 2-46 16,0 6-40-16,0 6-87 15,-7 47-242-15</inkml:trace>
  <inkml:trace contextRef="#ctx0" brushRef="#br0">2965 673 584 0,'-2'-2'153'0,"4"0"-42"0,-2-3-15 16,3-1-4-16,-1-4 14 15,-2 0-14-15,3 2 17 16,-3-1 13-16,-3 4-34 16,3-1 2-16,-2 1-13 15,-1 3-11-15,1-1-17 16,2 1-11-16,-3-3-13 15,-1 5-10-15,4-2-6 16,-2 2-8-16,2-4 1 16,-3 4-1-16,1 0 0 15,-1 0 1-15,1-2-1 16,0 2-1-16,-8 0 0 16,6 2-1-16,-5 2 1 0,-1 3 1 15,-1 0-1-15,-3 2 2 16,2 4 7-16,-2 1-2 15,-2 0-5-15,0 7 5 16,3 1-1-16,-1 6-4 16,-3 1 5-16,8 3-5 15,-1-3 7-15,5 4-2 16,0 0 2-16,2-1-3 16,3-2 2-16,3 1-1 15,3-4 5-15,10-1 0 16,5-4 5-16,9-7 4 15,7-2-5-15,3-6-1 16,3-5-6-16,-7 0-1 16,5 1-7-16,-10-3 0 15,-2 0 0-15,-5-3 5 0,-7 1-5 16,-4-2-1-16,1-1 8 16,-9 2-8-16,-3-5 2 15,-2 3-1-15,0 3 7 16,0-1-8-16,0 1 1 15,-2 2-1-15,2-3 0 16,-5 1 0-16,-3-1-14 16,-1-5-34-16,1 6-63 15,3-3-55-15,-4 1-68 16,-3-24-71-16</inkml:trace>
  <inkml:trace contextRef="#ctx0" brushRef="#br0">3203 58 247 0,'0'-3'366'15,"0"1"-162"-15,0-3 33 16,0 2-81-16,0 1-45 0,4 0-39 16,-2 0-22-16,0 2 2 15,-2 0-13-15,0 0-12 16,0 0-9-16,-2 0-7 15,2 2-11-15,0 5 1 16,0 6 29-16,-2 7 18 16,-2 2 15-16,-1 1-10 15,5 0-11-15,-4 1-18 16,3-1-9-16,2-3 0 16,-1-4-2-16,0-9-2 15,4 0-2-15,-4-7-2 16,0 0 4-16,0 0 7 15,0-7 22-15,1 0-7 16,-1-6-22-16,4-7-11 0,0-3 1 16,-2-4 0-16,3-4 0 15,-3 2-1-15,5 1 0 16,-2 8 0-16,2 2 0 16,-3 8 0-16,-1 5 0 15,-3-3 0-15,0 8-1 16,0 0 1-16,0 0-6 15,0 5-5-15,0 6 4 16,0 8 7-16,0 7 0 16,0 9 0-16,0-3 0 15,0 1 1-15,0-3-1 0,2-5 1 16,-2-7 0-16,3-3 0 16,-1-5 1-16,-2-7-1 15,3-1 9-15,-3-2-4 16,2-2 8-16,5-3-5 15,2-6-8-15,-1-3 0 16,6-2-1-16,-6-4 1 16,-4-8-1-16,3 1 1 15,-4-3-1-15,-1 0 0 16,0 7 0-16,-2 8 0 16,3 11 0-16,-6 0-1 15,3 10-9-15,-2 3 2 16,-3 14 8-16,-2 7 0 15,3 3 0-15,-1 2 1 16,2-5-1-16,-2-2 0 0,5-6 1 16,0-9 1-16,0-3 4 15,0-8-6-15,0 1 6 16,5-8 10-16,-5-5 10 16,3-3-13-16,2-12-11 15,-3-2-1-15,5-6 1 16,-2 1-1-16,-1-1-1 15,-1 5 1-15,-1 10-1 16,-2 8 0-16,0 6 0 16,0 4-1-16,0 2-11 15,0 3-6-15,-2 5 3 16,2 3-18-16,-3 2-82 0,-1 2-124 16,-6 1-131-16,-18 22-519 15</inkml:trace>
  <inkml:trace contextRef="#ctx0" brushRef="#br0">366 1815 567 0,'0'0'581'0,"0"0"-452"16,0 0 15-16,0 0-56 15,0-3-26-15,6 1-34 16,-6-1-17-16,3-2 34 16,-3 3 12-16,0 2 3 15,0 0 3-15,0 0-12 16,0 0-14-16,0 2-5 0,0-2-8 16,0 0-8-16,0 0-4 15,0 0 0-15,-3 0 2 16,3-2-4-16,3 2 5 15,-3 0-1-15,0 0 2 16,0 0 2-16,0 0 0 16,0 0-4-16,0 0-7 15,0 0 1-15,0 0-7 16,0 0 0-16,0 0 0 16,0 0 0-16,0 0-1 15,0 0 1-15,0 0-1 16,0 0 0-16,0 0 1 15,0 0 0-15,0 0 0 16,0 0 0-16,0 0-1 0,0 0 2 16,0 0 4-16,0 0-5 15,0 0 0-15,0 0-1 16,0 0 0-16,0 0 1 16,0 0-1-16,0 0 1 15,0 0-1-15,0 0 0 16,0 0 1-16,0 0 1 15,0 0-1-15,0 0 1 16,0 0 4-16,0 0-6 16,0 0 0-16,0 0 0 15,0 0 0-15,0 0 0 0,0 0 0 16,0 0 0-16,0 0 1 16,0 0-1-16,0 0 0 15,0 0 0 1,0 0 1-16,0 0-2 0,0 0 2 15,0 0-1-15,0 0 0 16,0 0 0-16,0-11 0 16,0 11-11-16,2-4-49 15,-4 1-45-15,2 1-36 16,0-5-70-16,-3 1-88 16,6-11-312-16</inkml:trace>
  <inkml:trace contextRef="#ctx0" brushRef="#br0">412 1508 214 0,'0'0'483'16,"0"0"-358"-16,0 0 58 16,0 0-26-16,0 0-47 0,0-3-41 15,0 3-14-15,0 0-1 16,0-3-28-16,0 0-17 15,0-4-8-15,0 5 1 16,0-3-1-16,0 0-1 16,0-1 0-16,0 4-14 15,2 2-13-15,-2-2-15 16,0 2-9-16,0 0-14 16,0 0-16-16,4 0-30 15,-4-5-36-15,-4 0-168 16</inkml:trace>
  <inkml:trace contextRef="#ctx0" brushRef="#br0">0 1458 612 0,'0'-2'119'16,"0"2"28"-16,0-6-47 16,4 3-17-16,0 1 2 0,-4 2-7 15,0-3 29 1,0 3 1-16,0 0-12 0,0 0-20 16,-4 0-19-16,8 5-28 15,-4 6 2-15,2-1 52 16,1 3-16-16,-1 3-25 15,0 2-4-15,1 0-4 16,-3 2-8-16,0 3-7 16,2-6-2-16,-2 5-4 15,5-1-1-15,-5-1 2 16,0 0-4-16,4 1 1 16,-1-7-5-16,-1 4 0 15,1-4 1-15,-1 2-5 0,2-3 7 16,-4 1-8-16,3-6 5 15,-1 2-6-15,1-3 2 16,-3-1-1-16,2-1 0 16,1-2 1-16,1 1-1 15,0-1 5-15,1-1-5 16,6 1 0-16,-4 5 1 16,2-6 4-16,-1 0-6 15,3 3 1-15,0-3 0 16,-1 1-1-16,1 3 1 15,-4 1 0-15,6-4-1 16,-2 1 1-16,1-1-1 16,-2-1 0-16,2-2 1 15,-4 0-1-15,6 0 1 16,-7 0 0-16,4 0-1 0,3-5 1 16,-1 3 0-16,0 0-1 15,0-6 0-15,-1 6 1 16,-2-4-1-16,1 3 0 15,-1-1 1-15,-3 1-1 16,5 1 1-16,-4 0-1 16,3-1 0-16,-3-2 1 15,1 2-2-15,0 1 2 16,0-1-1-16,-1-1 0 16,2 1 0-16,-1 1 0 15,1-1 0-15,-3 0 0 16,3 0 0-16,-3-2 0 15,5 3 0-15,-4 0-1 0,0-1 1 16,2 1 1 0,1-4-1-16,5 1-2 0,1-4 2 15,-3 2 0-15,6 1 0 16,-6 1 0-16,5 0 0 16,-5-6 0-16,6 6 0 15,-6 3 0-15,5 0 0 16,-5-3 0-16,0 3-1 15,6-6 1-15,-6 5 0 16,3-2 0-16,5 0-1 16,0 1 1-16,2-1-2 15,-2-6 1-15,1 3-5 16,3 1-2-16,-3 0 7 16,-1-1-7-16,-2 4 7 0,1-2 0 15,-4 1-1 1,1 0 1-16,2-2 0 0,-4 2-5 15,1 1 6-15,3 2 0 16,-1-3 0-16,3 3-1 16,-6 2 2-16,0-2-2 15,2-1 1-15,-4 3 0 16,3-2-1-16,-3 2 1 16,6-6 0-16,-4 4-1 15,-4-1 1-15,5 3 0 16,-6-2 0-16,2-1 0 15,1 3-1-15,5 0 1 16,-2-2-1-16,4 2 1 0,-4 0 0 16,0 0 0-16,-1 2-1 15,-5 1 0-15,-4 2 0 16,2 5-1-16,-1-3 1 16,0 0 1-16,6 2-1 15,-5 0 0-15,0-4 1 16,0 4 0-16,-1-2 0 15,2 0 0-15,-2 1 0 16,1 1 0-16,-2 1 0 16,2 1-1-16,-4-4 1 15,0 6 0-15,-3-6-1 16,7 0 1-16,-6-2 0 16,-3 6 0-16,0-4-1 0,0 2 0 15,-3 0-1 1,-1 1 2-16,-3-5-1 0,4 0 0 15,3-5 1-15,-2 0 0 16,2 0 1-16,-2 0 0 16,-5-5 7-16,2 0-8 15,-6-7 0-15,3-1 0 16,-2-4 0-16,2-3-1 16,4-3 0-16,3 0-5 15,2-4 5-15,8 6-1 16,4-1 1-16,1 2 0 15,0 2-5-15,3-2 6 16,0 5 0-16,0 2 0 16,4-2 0-16,-5 5 0 0,1-2-1 15,8-1 2-15,-4 6-2 16,5-3 1-16,4 2 0 16,-2 0 0-16,-2 6-1 15,1 4-1-15,-4 1 1 16,-2 2 0-16,-5 3-1 15,-2-3 1-15,-2 2 0 16,0-2 0-16,-3 1 1 16,3 1 0-16,-2-5 0 15,9 3 0-15,-3-3 0 16,3 1 0-16,2-3 1 16,-3 2-1-16,2 2 0 15,-3 0 0-15,-4 1 0 16,-2 0 0-16,3-2 0 0,-4-1 0 15,-1 4 0-15,3-4 0 16,4 1 0-16,-4 2 0 16,8 0 0-16,-1-5 1 15,0 2-1-15,-5-2 0 16,6 2 0-16,-4-2 1 16,1 3-1-16,1 0 0 15,-2-1 0-15,7-2 0 16,4 2 0-16,0 1 0 15,5-3-1-15,-5 2 2 16,2-2-1-16,-1 0 0 16,-8 0-1-16,1 0 1 0,-4 3 0 15,-3 2 0 1,6-2 0-16,-1 2 0 0,2-3 1 16,6 3-1-1,0-2 0-15,6 2 0 0,3 3 0 16,8-6 0-16,-2 1 0 15,4 1 0-15,0-2 0 16,-4 1 0-16,-4-1 0 16,-8 2 1-16,-2-2-1 15,-10-2 0-15,0 0 1 16,-1 0-1-16,-1-2 1 16,3-2 0-16,0 2-1 0,7-1 1 15,3 1-1-15,-2 0 0 16,-6 0 1-16,-2-1-1 15,-7 1 0-15,-5-4 2 16,-7 4 5-16,2-6-1 16,1 1-5-16,3-1-1 15,-2-7 1-15,5 5-1 16,-1-5-1-16,2 5 1 16,2-3 0-16,-3 3 0 15,-4 0 0-15,2-2 0 16,-1-1 1-16,4-5-1 15,-2 1 0-15,1-8 0 16,4-1 0-16,-6 2 0 16,4-2 0-16,-2 6 0 15,-1 1 0-15,0 6 0 0,-3-3 1 16,-3 9-1-16,-4 0 1 16,-1 2 0-16,-2-1 1 15,0 4-2-15,-2 0 0 16,6-1 0-16,-5 3-1 15,3 0 0-15,-1 0-12 16,-3 0-35-16,5 0-48 16,-3 3-33-16,2-3-51 15,-7 2-78-15,-21 4-439 16</inkml:trace>
  <inkml:trace contextRef="#ctx0" brushRef="#br0">1758 2124 661 0,'0'-4'143'0,"0"4"113"0,3-5-97 15,-3 3-64-15,2-1-19 16,-2 3-17-16,0-2 14 15,0 2-5-15,0 0-11 16,0 0 0-16,0 0-6 16,-2-2-5-16,2 2-8 15,-3-4-14-15,-1-1-14 16,-1 3-4-16,-4-6-5 16,-3 4-1-16,0 0 1 15,-2 2-1-15,-7 2 0 16,3 0 0-16,-8 2 0 15,4 4 0-15,5-1 0 0,-4 5 0 16,5-2 0-16,-6-1 0 16,3 5 0-16,3-2 0 15,-2 0 0-15,12 3-1 16,-1-3 0-16,3-2-7 16,4-1 2-16,4 0 6 15,5-4 0-15,8 2 1 16,4-2 5-16,6-3-4 15,3-3-1-15,-1 3 1 16,-3 0-1-16,5 0 0 16,-12 3-1-16,3 2 0 15,-3 5 0-15,-5 1 0 16,-2 0-1-16,0 7 1 16,-4 0 0-16,-3-6-1 15,-4 6 1-15,-2-6 0 16,-4 3 0-16,-1-1 0 15,-4-3 1-15,-6 5 0 0,2-4 10 16,-5 1-10-16,1-6 5 16,2-2 5-16,-3 0-5 15,0-2 0-15,2 2 1 16,3-3-6-16,-5 0 1 16,5-2-1-16,3 0 8 15,-2-4-8-15,0-7 5 16,4 4 0-16,2-5-4 15,5-1-2-15,4 3-6 16,0-3-11-16,7 9-43 16,1-3-55-16,7 1-55 0,0 1-86 15,28-13-317-15</inkml:trace>
</inkml:ink>
</file>

<file path=xl/ink/ink3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8:22"/>
    </inkml:context>
    <inkml:brush xml:id="br0">
      <inkml:brushProperty name="width" value="0.05" units="cm"/>
      <inkml:brushProperty name="height" value="0.05" units="cm"/>
    </inkml:brush>
  </inkml:definitions>
  <inkml:trace contextRef="#ctx0" brushRef="#br0">41 76 34 0,'-4'-2'272'0,"2"2"-197"16,0-7-50-1,-3 4-16-15,2-1 0 0,-1 1-3 16,4 1-5-16,-2-3 11 16,2 1 0-16,0-4 9 15,-5 1-3-15,5 2 0 16,0 0-6-16,-3 0-3 16,1-2-9-16,-2 2 0 15,1 3-36-15,1 0-75 16</inkml:trace>
</inkml:ink>
</file>

<file path=xl/ink/ink4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8:58"/>
    </inkml:context>
    <inkml:brush xml:id="br0">
      <inkml:brushProperty name="width" value="0.05" units="cm"/>
      <inkml:brushProperty name="height" value="0.05" units="cm"/>
    </inkml:brush>
  </inkml:definitions>
  <inkml:trace contextRef="#ctx0" brushRef="#br0">0 78 294 0,'3'-3'148'0,"-3"1"-58"16,4-1-15-16,-4-1 0 15,3 1 0-15,-3 1-16 16,2-3-5-16,-2 0 7 16,0 2 4-16,0 1-8 0,0 0-12 15,0-1-6 1,4 3-3-16,-4-5-6 0,0 5-9 15,0 0-3-15,0 0-3 16,0 0 1-16,0 0 4 16,0 0-2-16,0 0 4 15,0 0-5-15,0 0-1 16,0 0 2-16,0 0-1 16,0 0 4-16,0 0 0 15,0 0 1-15,0 0-11 16,0 0-2-16,0 0-8 15,0 0 7-15,0 0-2 16,0 0-5-16,0 0 1 0,0 0 5 16,0 0-1-16,0 0 2 15,0 0-7-15,0 0 7 16,0 0-7-16,5-9-1 16,-2 4 0-16,-1 1 1 15,-2 1 0-15,3 1-1 16,-3-3 0-16,3 2 1 15,-3 1 0-15,2 2 0 16,-2 0-1-16,0 0 1 16,0-3-1-16,0 6 0 15,0-3-1-15,0 0-7 16,-2 0 2-16,2 2-1 16,2-2-1-16,-2 3 8 0,3 4-1 15,-3-4 1 1,1-1 0-16,-1-2 0 0,0 2 1 15,0-2-1-15,0 0 1 16,0 0 6-16,0 0-6 16,0 0 7-16,0 0-8 15,0 0 6-15,0 0-6 16,4 0 8-16,-4 0-7 16,0 0-1-16,0-2 1 15,-4 4 1-15,4-2 3 16,0 0-4-16,0 0-1 15,0 0 0-15,0 0 1 16,0 0 0-16,0 0 0 16,0 0 0-16,0 0-1 15,0 0 0-15,0 0-6 0,0 0-40 16,0 0-94-16,0 0-155 16,4-9-86-16</inkml:trace>
</inkml:ink>
</file>

<file path=xl/ink/ink4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9:23"/>
    </inkml:context>
    <inkml:brush xml:id="br0">
      <inkml:brushProperty name="width" value="0.05" units="cm"/>
      <inkml:brushProperty name="height" value="0.05" units="cm"/>
    </inkml:brush>
  </inkml:definitions>
  <inkml:trace contextRef="#ctx0" brushRef="#br0">0 33 7 0,'0'-2'335'15,"0"2"-209"-15,0 0-14 0,0-3-10 16,0 3-21-16,1-5-9 16,3 3-12-16,-1 0-10 15,0-1-16-15,-3 1-19 16,2 0-7-16,1 2-8 16,-3-3 2-16,2 3-1 15,-2-4 0-15,0 4 0 16,0 0 1-16,-2 0-2 15,2 0-14-15,0 0-8 16,0 0-17-16,-3-3-9 16,3 3 1-16,0-2 8 15,-2 2 8-15,2 0 14 16,0 0 7-16,0 0 9 0,-3 0-5 16,3 2 5-16,0-2 1 15,0 0 0-15,0-2 0 16,0 2 0-16,0 0 1 15,-3 2 0-15,3 1-1 16,0-3 0-16,-4 4-96 16,3 1-91-16</inkml:trace>
</inkml:ink>
</file>

<file path=xl/ink/ink4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49:27"/>
    </inkml:context>
    <inkml:brush xml:id="br0">
      <inkml:brushProperty name="width" value="0.05" units="cm"/>
      <inkml:brushProperty name="height" value="0.05" units="cm"/>
    </inkml:brush>
  </inkml:definitions>
  <inkml:trace contextRef="#ctx0" brushRef="#br0">145 46 237 0,'0'-5'97'16,"0"3"-38"-16,0-6-22 0,0 3-11 15,3 3-2-15,-3-3-9 16,0 3-6-16,4-1-3 16,-4 1 0-16,1-3 4 15,-1 5 19-15,4-5 19 16,-4 3 12-16,0 2 0 16,0 0-2-16,0 0 8 15,0 0 3-15,0 0 3 16,0 0 3-16,0 0-3 15,0 0 2-15,0 0-16 16,0 0-5-16,0 0-17 0,0 0-6 16,0 0-11-16,0 0-5 15,0 0-7-15,0 0-1 16,0 0 0 0,0 0-4-16,0 0 7 0,0 0-3 15,0 0 9-15,0 0 1 16,0 0 11-16,0 0-1 15,0 0 1-15,0 0-5 16,0 0-7-16,0 0-1 16,0 0-8-16,0 0 4 15,11 7 5-15,2-7 18 16,-1 2-7-16,-1 1-4 16,-1-3-4-16,-1 2-6 0,-5 1-3 15,6-1-7 1,2 0 7-16,-4 3-8 0,5 5 8 15,-3-5-8-15,4 3 5 16,-1-1-5-16,0 8 5 16,-3-4-5-16,7 7 0 15,-2-6 0-15,-4 8 0 16,5-4 8-16,-6 5-9 16,10 3 2-16,-10-3-1 15,3 5 0-15,-2-5 1 16,1 1 4-16,2 3-6 15,-4-4 1-15,2-1 5 16,-5 2-6-16,4 0 1 16,-4 3-1-16,1 1 1 0,-5-4 5 15,0 5-4-15,-1 3-1 16,-2-3 1-16,0 0 4 16,-2-4-5-16,2 3 8 15,-3-2-9-15,0-5 6 16,-1 4-5-16,-4-4 0 15,2-2 5-15,-2 6-4 16,1-4 4-16,1 5 0 16,-6-4 3-16,2 4-3 15,-3 4 6-15,1-2-5 16,3 3 2-16,-3-2-3 16,4-3 0-16,-7 1-4 15,8-5 4-15,-1-1-5 16,-1 0 0-16,2-1 6 0,-1-1-7 15,-5-3 2-15,1 0-1 16,1 2 5-16,-3 4-5 16,0-4 7-16,-1 2-7 15,-1 4 0-15,3-3 7 16,-6-2-8-16,6 3 6 16,2-5-6-16,-1-1 1 15,-7-2 1-15,9 1 4 16,-6-3-6-16,2-1 6 15,-5 3 0-15,1-2-5 16,1 2 10-16,-3-4-10 16,4 0 7-16,3-4-7 15,3 3 6-15,-6-4-5 16,11-1 4-16,2-2-5 0,0 2 7 16,0-2 1-1,6 0-3-15,-6 0 10 0,3-2 1 16,0 2 11-16,3 0-4 15,-3 0-1-15,0 0-8 16,3-2 1-16,-3 2-4 16,0 0-1-16,0 0-2 15,-3 2-3-15,3-2 4 16,0 0-4-16,0 0 3 16,0 0-7-16,0 0 4 15,0 0-5-15,0 0 0 16,0 0 0-16,0 0-1 15,0 0 0-15,0 0-8 16,11-5-22-16,5 1-135 0,55-21-369 16</inkml:trace>
</inkml:ink>
</file>

<file path=xl/ink/ink4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53:33"/>
    </inkml:context>
    <inkml:brush xml:id="br0">
      <inkml:brushProperty name="width" value="0.05" units="cm"/>
      <inkml:brushProperty name="height" value="0.05" units="cm"/>
    </inkml:brush>
  </inkml:definitions>
  <inkml:trace contextRef="#ctx0" brushRef="#br0">409 47 520 0,'-5'0'240'0,"5"0"-57"15,0 0-48-15,-1 0-53 0,2 0-17 16,-1 0-26-16,0-2-12 16,0-2 7-16,-1 1 20 15,1 0-1-15,-4 0 1 16,4-1 7-16,0 4-1 15,0 0-4-15,-1 0-11 16,-2-6-11-16,-3 4-17 16,1-1-7-16,-2 0-8 15,2 0 5-15,-3 1-6 16,1-2 0-16,-5 1 0 0,-3 3 0 16,4-2 1-1,3 4-2-15,-2 1 1 0,-2 1 5 16,-2 1 2-16,-1 1-7 15,6 6 5-15,-5-6-4 16,5 3 4-16,-2 3 0 16,-1 1-5-16,4-2 6 15,-1 0-7-15,-2 4 1 16,1-3 1-16,4 4-1 16,0-4 0-16,0-1 0 15,1 4 1-15,1-6-1 16,-1 0 1-16,3-3-1 15,0 3 0-15,2-5 1 16,0 1-1-16,0-2 0 16,2 0 0-16,0-3 0 15,3 2 5-15,4 1 0 0,3 0 3 16,4-6 5-16,6-2-7 16,1-1 4-16,-3-3-11 15,3 0 6-15,-4 6-6 16,-1 0 1-16,3 3 0 15,-2 3 0-15,-2-3 1 16,0 3-2-16,2 10 1 16,-2-8-1-16,-7 6 0 15,4 5 0-15,1-1 0 16,-7 0 0-16,1 6 1 16,-3 2 5-16,4-2 0 15,-4 3 3-15,-1-1 1 16,6 2 8-16,-5-5-4 0,-2-2-4 15,-1 0-2-15,-1-2 2 16,-2-3 1-16,0 0 2 16,-2-2 2-16,-1 5 2 15,-1-5 2-15,-2 4 1 16,4-3-2-16,-7 0-3 16,6 4-3-16,-2-8-3 15,0 1 1-15,-4 3 4 16,1-3-4-16,-3 2 4 15,-1 4-5-15,2-5 1 16,-2-1-4-16,4-3 0 16,-1 0 0-16,1 3 3 15,-6-4 3-15,3-5-1 16,-2 3 4-16,-2 0-2 0,-4-3 1 16,2 0-4-1,-5 0 7-15,-2-3 4 0,1-3-8 16,0 0-2-16,1-5-1 15,-3 5 4-15,10-7-5 16,-2 2 0-16,-2-1-8 16,1-3 6-16,6-3-6 15,-5 4 0-15,5-5-1 16,1 4 1-16,6-2 1 16,-1 5-1-16,-1-7 0 15,5 4 0-15,-1 1 1 16,-1-4-2-16,1 3 1 0,1-6 0 15,-3-3-1-15,5 7 0 16,-4-8 0-16,4 6 0 16,-1-2 0-16,1 8 1 15,-4 1-1-15,4 6 1 16,0 3-1-16,0 1 0 16,0 4 0-16,0-2-1 15,0 0-8-15,0 0 0 16,4 3 7-16,-4-3-8 15,1 6 9-15,3 2 1 16,1 2 0-16,0-3 0 16,-1-1-1-16,-1 0-5 15,-1-1-47-15,3-5-83 0,-3 0-130 16,15-11-299 0</inkml:trace>
</inkml:ink>
</file>

<file path=xl/ink/ink4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59:09"/>
    </inkml:context>
    <inkml:brush xml:id="br0">
      <inkml:brushProperty name="width" value="0.05" units="cm"/>
      <inkml:brushProperty name="height" value="0.05" units="cm"/>
    </inkml:brush>
  </inkml:definitions>
  <inkml:trace contextRef="#ctx0" brushRef="#br0">6 124 274 0,'0'0'134'0,"0"0"-65"16,5-3 7-16,-5 3-8 16,4 0 8-16,-4 0 8 15,0 0-1-15,0 0 19 16,-4 0 16-16,4 0-19 16,0 0-30-16,0 0-21 15,0 0-13-15,0 0-11 16,0 0-9-16,0 0 1 15,0 11 46-15,4-5-2 16,-1 3-14-16,0-1-7 16,-3 6-3-16,2-3 0 0,-2 4 2 15,0 0-5-15,0 5-2 16,-2 1-2 0,-1 5-5-16,-4 0-12 0,2 3 0 15,4-4-3-15,-3 4-8 16,3-1 8-16,1 0-1 15,1 0 1-15,-1-2 3 16,5 3-2-16,4-4 5 16,-1-2 5-16,4 0-2 15,-2-1-2-15,4 0 4 16,5-5-1-16,2-2 8 16,6-1 0-16,0-6 3 15,4-4-10-15,3-2-2 16,-5-4-5-16,7-2-4 15,-10-4-7-15,5-3 4 0,1-1 0 16,-5-2-6-16,1 3 1 16,-9-4 0-16,-3 6 1 15,-5 4-2-15,-9 3 1 16,1-1-1-16,-6 3-1 16,3 0-8-16,0 3-10 15,-2-3-11-15,2 0-17 16,0-3-31-16,-8 2-109 15,5-7-167-15,-20-17-257 16</inkml:trace>
  <inkml:trace contextRef="#ctx0" brushRef="#br0">267 216 959 0,'0'0'213'16,"0"0"-63"-16,5 0-50 15,-2-3-35-15,2 3-19 16,-5 0 14-16,2-2 6 15,0 2-9-15,8-3 3 16,3 2-15-16,9-6 0 0,4-4-7 16,4 1-14-16,2-6-8 15,1 4-5-15,-4-2-5 16,5 3-6-16,-6-4 0 16,-3 4-8-16,-4-1-22 15,-5 2-60-15,-6 6-114 16,-7 2-62-16,1 4-116 15,-11 12 8-15</inkml:trace>
  <inkml:trace contextRef="#ctx0" brushRef="#br0">353 375 556 0,'2'-4'273'0,"1"-3"-75"16,4 0-45-16,7-2-57 15,-3-1-1-15,3 0-17 16,-2-4 3-16,7 5 0 15,-1-2-12-15,7-2-15 0,0 1 0 16,7-2-12 0,-2 2 3-16,5-1-11 0,2 4-14 15,-9 0-10 1,-2 5-8-16,-9 4-1 0,-4-2 0 16,1 2-1-16,-9 2-8 15,-5 0-43-15,0 0-101 16,-3 4-116-16,-8-1-79 15,-13-1-239-15</inkml:trace>
  <inkml:trace contextRef="#ctx0" brushRef="#br0">1003 146 829 0,'0'0'330'0,"0"0"-147"16,0 0-34-16,0 2-91 0,1 4-31 15,-1 10 33-15,-1 3 11 16,2 8-10-16,-1 5-10 16,8 1-18-16,-4-1-9 15,6 1-4-15,-1-1-5 16,6-6-5-16,-3-6-4 15,3-7-5-15,-5-4-1 16,6-7 6-16,-2-6 15 16,3-5-4-16,12-14-10 15,-4-6-1-15,-2-10-5 16,-6-1 0-16,3-3-1 16,-11-2 1-16,-4 1-1 15,-3-3 1-15,-2 0 0 16,0 12 0-16,0 10 0 15,-2 12-1-15,2 8 1 0,0 5-1 16,-3 15-20 0,6 13 20-16,-3 12 12 0,2 12 3 15,5 4-9-15,-2-3 2 16,4-4-8-16,11-5 6 16,0-12-5-16,4-8 0 15,-6-6 0-15,-1-9-1 16,5-9 1-16,-8-9 14 15,3-10-6-15,1-12-7 16,-4-4-2-16,0-4-8 16,-5 0-2-16,-4-1-5 15,0 11 7-15,-2 11 8 16,-1 9-6-16,4 18-20 0,0 15 5 16,2 15 21-16,-1 16 5 15,-2 5 11-15,1 12 8 16,2 0-15-16,1-6-1 15,-2-2-7-15,0-12-1 16,-2-13-15-16,-1-11-13 16,-3-7-41-16,-2-10-51 15,1-11-36-15,-4-12-60 16,4-44-348-16</inkml:trace>
  <inkml:trace contextRef="#ctx0" brushRef="#br0">1887 271 500 0,'3'7'365'16,"-3"1"-133"-16,3 10-55 16,2 6-79-16,-4 4-17 0,4 2-11 15,5 4-19-15,-8 4 8 16,-2-3-1-16,0 3-5 15,0-2-13-15,-2-6-2 16,0 0-13-16,-6-10-7 16,8-5-9-16,-1-7-7 15,1-3 5-15,0-5 2 16,0-2 9-16,-4-7 15 16,3-8-15-16,-2-9-12 15,1-9 0-15,2-9-6 16,5-4 0-16,1-3 0 15,6 3 0-15,2-2 0 0,0 6-1 16,3 6-18-16,1 10 19 16,0 3 5-16,2 10-5 15,-3 0 1-15,0 8-2 16,5 3 1-16,-1 6-1 16,3 5 0-16,-2 10-5 15,6 3 4-15,-6 8-10 16,0 7 12-16,0 8 1 15,-6 5 11-15,-5 6-1 16,-3-2-5-16,-3 3 6 16,-7 1-3-16,-1-4-2 15,-9-3 2-15,0-2-1 16,-2-6-2-16,-7-2 4 16,1-9 2-16,3-6-6 15,-5-7 0-15,-2-5 0 0,5-6 3 16,-5-4 14-16,-1-4-4 15,4-4-10-15,3-3 5 16,0-2-7-16,7 2-6 16,6 3-1-16,2-2-10 15,1 3-14-15,4 2-46 16,3-1-62-16,7 2-107 16,8-1-89-16,30-9-358 15</inkml:trace>
  <inkml:trace contextRef="#ctx0" brushRef="#br0">2749 223 1050 0,'-3'0'259'0,"3"0"-49"16,-2 0-73-16,2 3-74 15,-3 1-41-15,-3 9-4 16,-4 5 30-16,-1 10 14 16,-6 8-13-16,3 8-1 15,-5 4 3-15,7 8-4 16,1 2-7-16,3 4 4 16,8-2-5-16,4-3-6 15,5-3-9-15,4-6-2 16,9-9-2-16,1-5-5 15,4-7-9-15,2-11-5 16,-5-2-1-16,-6-8-30 0,-5-3-9 16,4-3-53-16,-6-5-32 15,-2-8-95-15,-4 2-132 16,-1-37-358-16</inkml:trace>
  <inkml:trace contextRef="#ctx0" brushRef="#br0">3099 521 268 0,'0'0'774'0,"0"2"-626"16,5 5-16-16,0-1 3 16,4 7-37-16,-2 7-16 15,6 4-20-15,-6 4-11 16,-1 2 4-16,-5 7-8 16,3-4-10-16,-4-2 5 15,0-3-18-15,0-7-12 16,-4-5-10-16,4-10 4 15,-1-4 1-15,-3-4 5 16,2-6 6-16,-3-12-16 16,0-11-1-16,-5-10 6 15,10-9-7-15,0-6-10 16,4-3-5-16,7 0 3 16,0 12 0-16,2 6-2 0,9 12 13 15,-3 10-5-15,-5 10 5 16,3 7-7-16,0 8 7 15,-5 5-7-15,0 6 7 16,-7 9-7-16,2 2 7 16,-19 3 0-16,5 1 0 15,-5-5 0-15,-1-8 0 16,8-3 1-16,1-8 0 16,4-6-6-16,0-4-6 15,4-6-36-15,9-3-26 0,-1-7 44 16,5 3 18-16,2 2 11 15,-3 4 0-15,0 5 1 16,0 6 0 0,1 7 1-16,-3 2 16 0,6 8-10 15,-3 7 8-15,-1 2-6 16,-2 5-3-16,-6 4 0 16,-3 0 0-16,-2-2 3 15,-6 3 2-15,0-1 5 16,-2 0 2-16,-4-4 0 15,-3-5-4-15,1-2 7 16,-3-4-3-16,3-4 1 16,-5-8 2-16,3-3 5 15,-1-3-5-15,-8-8-3 16,0-3 1-16,3-6-8 0,-10-4-1 16,8-5-9-16,1 2 1 15,10 3-2-15,6 0-29 16,1 0-83-16,6 8-82 15,4-2-149-15,30-21-511 16</inkml:trace>
  <inkml:trace contextRef="#ctx0" brushRef="#br0">3587 236 590 0,'0'0'467'16,"3"0"-326"-16,2 3-30 16,4-1-12-16,6 4-21 15,0-1-36-15,5 2-18 16,-5 1-1-16,5 7 8 16,2 3 5-16,-6 5 14 15,0 3-1-15,1 5 5 16,-2 1-7-16,-3 4-11 0,0 2-2 15,2-1-7-15,-7 5-9 16,0-5-6-16,-2 3 0 16,0-3-3-16,-5 3 3 15,0-4-3-15,-5 1 2 16,-4-2-4-16,1 2 5 16,-3-7-4-16,-3-1-1 15,4-4-5-15,0-7 4 16,4-5-5-16,1-4 5 15,2-3-5-15,0-1-1 16,-2-5 0-16,5 2 1 16,0-4 0-16,0 2 0 15,-2 0 6-15,2 0-5 16,0 0-1-16,0-3 7 16,0 3-7-16,0-2 1 0,-7-4-2 15,5 3-22 1,-1 1-62-16,-2 0-38 0,3 4-35 15,-5 0 8-15,0 5 20 16,2 0 36-16,-6-3 24 16,8 1 5-16,1-3-4 15,2-1-20-15,0 2 16 16,2-3 48-16,-2 0 24 16,0 0 0-16,0 0 2 15,-2 0-2-15,-1 0-89 16,0 0-140-16</inkml:trace>
  <inkml:trace contextRef="#ctx0" brushRef="#br0">4068 784 761 0,'0'0'345'0,"3"0"-138"16,6 0 42-16,13-2-49 15,7-2-64-15,11-3-52 16,4-6-27-16,2 5-10 16,-1-1-7-16,-7 2-2 15,-6 3-17-15,-8 2-8 16,-5 2-5-16,-7 2-8 0,-2-2 0 15,-8 4 0-15,1-2-30 16,-3 3-75-16,-5-1-223 16,-33-16-295-16</inkml:trace>
  <inkml:trace contextRef="#ctx0" brushRef="#br0">4062 458 623 0,'-2'0'132'15,"2"0"94"-15,0-2-76 16,0 0-30-16,-3 2-34 16,3 0-28-16,0 2 4 15,0-2 11-15,-2 0 2 0,2 0-3 16,-3 0-15-1,3 0-12-15,0-2-6 0,0 2-3 16,3 0-1-16,-3 2 1 16,0-2-3-16,0 0 0 15,2 0 3-15,-2 0-3 16,3 0 4-16,-1 0 7 16,1 0-7-16,8 0-2 15,8 0-8-15,1 0-14 16,-2 0-7-16,7 0-6 15,-6 2 1-15,4 0-1 16,-2 0 1-16,8 0-1 16,-10 4 0-16,7-3 6 0,0-3-5 15,-4 0-1 1,0 0 0-16,-5 0 0 0,-10-3 0 16,1 3 1-16,-2 0 0 15,-3 0 0-15,-1 3 1 16,-2-3-2-16,-2 0-1 15,2 0-5-15,0 0 5 16,0 0 1-16,0-3 0 16,0 6 0-16,0-6 0 15,-3 3 0-15,3 3 1 16,0-6-1-16,3 3 1 16,-3 0-1-16,0 0 0 15,0 0 1-15,0 0-1 16,0 0 1-16,0 0 0 15,0 0 0-15,0 0 5 0,0 0-5 16,0 0 0-16,0 0 1 16,0 0-2-16,0 0 0 15,0 0 0-15,0 0 0 16,0 0 0-16,0 0 1 16,0 0-1-16,0 0 0 15,0 0 0-15,0 0 0 16,0 0 1-16,0 0-1 15,0 0 0-15,0 0 1 16,0 0-2-16,0 0 2 16,0 0-2-16,0 0 1 15,0 0 0-15,0 0 0 16,0 0-1-16,0 0 0 16,0 0-5-16,0 0-2 15,0 0-37-15,0 0-49 0,0 0-44 16,0 0-50-16,0 0-80 15,-14 9 2-15,-6 0-262 16</inkml:trace>
</inkml:ink>
</file>

<file path=xl/ink/ink4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59:22"/>
    </inkml:context>
    <inkml:brush xml:id="br0">
      <inkml:brushProperty name="width" value="0.05" units="cm"/>
      <inkml:brushProperty name="height" value="0.05" units="cm"/>
    </inkml:brush>
  </inkml:definitions>
  <inkml:trace contextRef="#ctx0" brushRef="#br0">0 113 908 0,'0'0'216'0,"0"-2"-27"16,2 2-49-16,1-3-41 16,-3 3-23-16,3 0-32 15,-3 0-10-15,2 0 20 16,-2 0-4-16,3 3-16 16,-2 0-8-16,3 7-4 15,2 4 4-15,-6 6 1 16,0 6 4-16,0 4 1 15,-2 4-7-15,-2 3 1 16,0 6-4-16,0-1 2 0,2 4-3 16,-1-1-6-1,3-5 2-15,3-1-7 0,2-5-2 16,4-6-7-16,0-5 6 16,7-10-1-16,0 1 2 15,10-12 1-15,3-4-2 16,3-7-7-16,11-5 1 15,-8-5 1-15,0 6-2 16,-6 0 0-16,-8 3-15 16,-6 3-7-16,2-2-32 15,-12 7-45-15,-5-1-83 16,-3-2-287-16,-25-15-518 16</inkml:trace>
  <inkml:trace contextRef="#ctx0" brushRef="#br0">27 35 560 0,'0'0'336'0,"0"0"-135"16,0 0-38-16,2 0-41 16,5 0-14-16,9 0-8 15,5-4-19-15,7 4-12 16,5-3-6-16,0-2-18 15,6 3-18-15,-4-5-13 16,-4 3-13-16,-1-1 0 16,-8 2 0-16,-3 1-1 15,-7 7-41-15,-5-3-116 16,-7 7-154-16,-19 24-308 16</inkml:trace>
  <inkml:trace contextRef="#ctx0" brushRef="#br0">53 332 642 0,'3'6'282'0,"-1"-1"-72"15,3 5 5-15,9-4-34 16,9 1 25-16,6-7-80 15,7-3-63-15,7-3-20 16,-4-1-20-16,-8 3-14 16,0-4-8-16,-10-1-1 0,5 7-25 15,-12 0-81 1,-5 2-164-16,11 4-210 0</inkml:trace>
  <inkml:trace contextRef="#ctx0" brushRef="#br0">511 348 626 0,'0'0'597'16,"0"0"-438"-16,4 0 3 0,-3 5-61 15,9 1-14-15,0 6-15 16,1 4-26-16,0 7 2 16,-4 2-4-16,4 4-8 15,-5 7-6-15,4-5-8 16,-5 0-8-16,2-7-4 16,-1-7-8-16,-1-3 5 15,0-7-1-15,1-7 2 16,4-3 2-16,2-9-2 15,4-4-8-15,8-9 0 16,-4-5-18-16,-3-6-46 16,-4-7-1-16,-4-4 10 15,-7 1 11-15,-2 2 26 16,0 8 11-16,0 12 7 16,-2 9 0-16,2 8 6 0,0 7-6 15,-3 2-1-15,1 8 1 16,-2 8 2-16,-1 9 25 15,5 5 1-15,0 10 4 16,5-1-5-16,1 6 13 16,1 0 1-16,3-3-11 15,-1-1-9-15,2-4-6 16,-4-4-9-16,0-15-6 16,-2-1 6-16,-1-13-5 15,-3-1 6-15,6-12 2 16,7-7-9-16,4-11-6 0,3-9-51 15,1-10 0-15,-5-8 0 16,-6-4-12-16,-6 4 29 16,6 6 25-1,-6 12 9-15,0 10 6 0,-2 15 1 16,0 7 8-16,-3 2-9 16,0 11 0-16,2 10 12 15,1 11 15-15,2 14 15 16,3 2 6-16,-4 2 4 15,1 1-8-15,2-2-8 16,-7 1-20-16,0-4-5 16,0-7-5-16,-7 2-6 0,7-7 1 15,-2 3 0-15,-1 0 1 16,3 0-2-16,3-3 1 16,-3-2-1-16,2 1-11 15,5-16-37-15,-7-3-123 16,5-16-283-16</inkml:trace>
  <inkml:trace contextRef="#ctx0" brushRef="#br0">1298 337 607 0,'0'0'255'16,"0"0"-87"-16,0 1-34 16,0-1-58-16,2 2-40 15,0 5 15-15,2 7 21 16,1 7 23-16,-4 1 2 15,6 11-17-15,-2-1-17 0,-2 5-9 16,-1 4-14 0,-2-4-14-16,0-3-2 0,0-2-9 15,0-7-3-15,0-6-11 16,0-12 5-16,0 0-6 16,0-7 11-16,0-5 7 15,0-2-3-15,-2-11-8 16,4-3-7-16,-2-13 2 15,0-1-2-15,4-4 0 16,1-4 0-16,3-3-8 16,1 5-1-16,-1 0-13 15,6 8-4-15,3 4 1 16,1 6 5-16,-1 4 4 16,5 2 7-16,-1 6 3 0,5 1 5 15,-5 5 0-15,2 2 0 16,1 3 1-16,0 8-1 15,-2 2-1-15,5 4-7 16,-2 9 9-16,-2 5-1 16,-2 4 0-16,-6 3 0 15,1 6 1-15,-2-2 1 16,-4 2 5-16,-4-2 9 16,4 0-6-16,-2 0 4 15,-8 2 5-15,-3-4 0 16,-8-1-10-16,1 2 7 15,0-7-9-15,-4 1 3 16,-4-4-8-16,-1 2 10 0,-5-3-11 16,3 3 6-16,1-2-6 15,-5-1 1-15,8-4 0 16,-3-2-1-16,4-8 0 16,2 2 1-16,3-9-1 15,-2-1 0-15,6-3 1 16,0-2 5-16,0 0 16 15,2-4-1-15,3 1-7 16,-1-1-2-16,-1 2-6 16,2-3-5-16,-3 2 0 15,5 1 1-15,0 2 4 16,0-5-6-16,0 5 1 16,0 0-1-16,0 0 0 15,5 0 0-15,-5 0 0 16,0 0 0-16,0 0-18 0,0-2-35 15,-5 0-41-15,5 0-74 16,-3-3-33-16,1 1-54 16,-12-15-220-16</inkml:trace>
</inkml:ink>
</file>

<file path=xl/ink/ink4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59:25"/>
    </inkml:context>
    <inkml:brush xml:id="br0">
      <inkml:brushProperty name="width" value="0.05" units="cm"/>
      <inkml:brushProperty name="height" value="0.05" units="cm"/>
    </inkml:brush>
  </inkml:definitions>
  <inkml:trace contextRef="#ctx0" brushRef="#br0">296 278 738 0,'-3'0'219'16,"3"0"-3"-16,0 0-81 15,-2-3-55-15,2 3-22 16,0 0-11-16,0 0-5 16,0 0 0-16,-3 0-6 15,-4 3-17-15,-4-1-5 16,-9 3 4-16,-4 6 4 0,0 0-1 15,-1 0 0-15,1 6-4 16,-1-1-2-16,1 3-2 16,5 1 19-16,-5 9 2 15,3-2-11-15,9 6-5 16,-3 5-3-16,9-1 1 16,-1 3-2-16,7 6-2 15,0 1 0-15,7-2 3 16,-2 1 4-16,12-2 1 15,-2-4-5-15,2-4 3 16,7-4-2-16,-7-1-1 16,4-11-4-16,4 1-2 15,-5 0 0-15,4-5-3 0,-4 0-5 16,-1 3 0 0,3-9 5-16,-5 0-5 0,-6-2 0 15,-4-3-1-15,-2-2 0 16,-2-3 1-16,7 0 8 15,-7 0 0-15,1-3-3 16,1 1-5-16,3-1-1 16,-2-3 0-16,-2 4 1 15,-3 2-1-15,-1-3 1 16,0 3-1-16,-1-4-8 16,-3-1-43-16,-3-3-52 15,-5-6-74-15,-5 2-144 16,-20-27-274-16</inkml:trace>
</inkml:ink>
</file>

<file path=xl/ink/ink4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2T23:59:31"/>
    </inkml:context>
    <inkml:brush xml:id="br0">
      <inkml:brushProperty name="width" value="0.05" units="cm"/>
      <inkml:brushProperty name="height" value="0.05" units="cm"/>
    </inkml:brush>
  </inkml:definitions>
  <inkml:trace contextRef="#ctx0" brushRef="#br0">141 423 363 0,'0'0'273'16,"0"-3"-96"-16,2 1 25 16,2 0-19-16,-1 2-48 15,-1-3-12-15,-2 3-16 16,0 0-11-16,0 0-15 16,-2 0-29-16,2 5-22 15,0 2-16-15,0 10 26 0,0 2 2 16,-3 10 6-16,-1 7 21 15,-3 2-21-15,-5 8-4 16,3 2 8-16,-8 5-8 16,4 2 2-16,-1-1-4 15,-2-6-15-15,4-7-6 16,-2-10-9-16,3-5-3 16,2-6-8-16,2-11-1 15,5-4 6-15,2-3-6 16,0-4 9-16,0-3-3 15,0-4-4-15,5-13-2 0,3-7 0 16,3-5 0 0,4-9-10-16,1-2-8 0,5-8-2 15,-1-1 2 1,-1-1-24-16,-3 0 8 0,-6 4 2 16,1 10 4-16,0 10 7 15,-5 4 13-15,-2 8 7 16,2 8 1-16,-3-2-1 15,-1 8-1-15,0 3 1 16,-2 0 1-16,0 4-2 16,3-2-8-16,-3 5-2 15,2 7 6-15,3 2 5 16,-1 10 1-16,4 5 0 16,3 15 1-16,1-1 0 15,-2 7 5-15,2 1 9 0,0-1 12 16,-5 3 7-16,-2-4-4 15,2-8-9-15,-2-3-9 16,-3-7-3-16,0-4-9 16,-2-3 2-16,0-5-2 15,0-2 1-15,0-5-1 16,0 2-1-16,0-7 1 16,-2 1 0-16,0-6-1 15,2 3-20-15,-3-5-52 16,1-5-62-16,-5-2-48 15,-3-3-159-15,-22-40-243 16</inkml:trace>
  <inkml:trace contextRef="#ctx0" brushRef="#br0">34 873 703 0,'0'0'348'16,"3"0"-114"-16,-3 0 23 16,11 2-29-16,0 0-66 15,4 1-45-15,10-3-30 16,-2 0-15-16,2-3-26 16,-4 1-22-16,3-5-9 15,4-3-8-15,1 0-7 16,-5-2 0-16,5 0 0 0,-10 3 0 15,0 2 0-15,-5-1-11 16,-2 4-8-16,-7-1-14 16,-2 5-21-16,-3-3-26 15,-3 1-53-15,1 2-76 16,-9 0-53-16,-3 0-67 16,-12-5-322-16</inkml:trace>
  <inkml:trace contextRef="#ctx0" brushRef="#br0">497 103 633 0,'0'0'228'0,"0"0"-64"16,0 0-40-16,2 8-26 0,2-3-34 16,-3 4-10-16,3 8 3 15,-4-3 27-15,0 8 14 16,-4-1-31-16,4 1-23 15,-1 2-5-15,-3 0-5 16,2-4-11-16,2-6-7 16,-5-2-5-16,5-7-4 15,0-3 1-15,0-2-2 16,0 0 7-16,-2-5 8 16,2-2 5-16,0-9-17 15,2-4-9-15,-2-6 1 16,5-3-1-16,-3-4 1 15,2-4-1-15,-4 1 0 0,0-2 0 16,0 6 0-16,0 8 0 16,0 12 0-16,0 5 0 15,0 7-2-15,-4 3-16 16,2 6 6-16,-5 12 12 16,-2 6 0-16,4 9 0 15,5 7 8-15,0-1 14 16,0-4 19-16,0-7-16 15,0-4-5-15,0-8-2 16,2-10-2-16,-2-4-5 16,0-5 2-16,3 0 5 15,1-11 6-15,1-1-15 16,2-13-8-16,0-6 0 16,0-3-1-16,-5-7-1 15,1 6 0-15,2-2 0 0,-2 11 0 16,-3 9-5-16,2 9 6 15,-2 6-11-15,0 9-14 16,-2 3 4-16,2 7-6 16,-3 2-44-16,1 0-67 15,-1 3-127-15,0-3-83 16,6 13-268-16</inkml:trace>
  <inkml:trace contextRef="#ctx0" brushRef="#br0">786 517 316 0,'0'2'354'15,"-3"-2"-208"-15,3 7 64 16,0-2-86-16,-2 2-40 15,2 3-28-15,-2 7 10 16,2-3 39-16,0 8 30 16,-3 4 3-16,-1 5-23 15,1 1-26-15,-1-1-25 16,-1-2-13-16,-3 0-19 16,7-5 2-16,-4-5-13 15,2-5-19-15,3-6 8 16,-2-3-8-16,2-5 7 0,0-3 1 15,0 1 5-15,0-8-3 16,0-4-10-16,0-10 3 16,0-5-5-16,2-7 0 15,6-10-9-15,1-2-9 16,3 2-9-16,4 0-9 16,3 8-18-16,-3 7 21 15,0 9 16-15,-2 5 11 16,-5 12 6-16,-4 3-2 15,-3 4-8-15,1 8-5 16,-1 7 14-16,-2 7 1 16,-2 5 1-16,-6 4-1 15,-3-1 0-15,-3-4 0 16,4-1 0-16,-1-5 1 16,6-11 5-16,2 2-5 0,3-13-1 15,0 0 9-15,3-8-8 16,-2-6-1-16,8-5-36 15,0 2-57-15,4-7-21 16,4 5-15-16,1 4 38 16,5 1 26-16,-1 9 38 15,0 5 20-15,1 5 7 16,-4 7 24-16,2 2 40 16,1 6 31-16,-8 6-16 15,8 1-13-15,-10 4-27 16,-3-2-9-16,-2 2-4 0,-1 0-11 15,-1-2 13-15,-10 0 4 16,2-3-4-16,-5 1-1 16,-3-3 6-1,1-5-12-15,-9 0 2 0,4 1-10 16,-2-6 1-16,-6 1 2 16,1-1-1-16,-4-2-3 15,9-2-4-15,-6-3-7 16,0-7 7-16,5 0-7 15,-1-2 0-15,5-3 7 16,-1 0-7-16,6-2 0 16,-4-6 5-16,4 6-6 15,7-2-1-15,2-3-18 16,0 5-19-16,2-1-37 0,3 1-30 16,4 2-48-16,2-2-93 15,3 0-72-15,31-22-279 16</inkml:trace>
  <inkml:trace contextRef="#ctx0" brushRef="#br0">1195 223 277 0,'0'0'480'16,"0"0"-285"-16,0 0-26 16,0-3-41-16,0 3-50 15,0 3-30-15,0-3-21 16,0 0 7-16,0 0 5 16,0 0-1-16,0 0-11 15,0 0-12-15,2 12 10 16,-4 0 52-16,-1 0-1 0,0 7-7 15,1 1-13-15,-1-3-20 16,-1-1-12-16,3-4-17 16,1-7 2-16,0 2-3 15,0-7-5-15,0 0 14 16,1 0-1-16,-1-7 14 16,4 0 16-16,1-5-31 15,3-7-7-15,1-3-6 16,8-7 0-16,-5-2-1 15,-5-3-5-15,2-5 0 16,-6 3-8-16,-1 8 7 16,-2 8-2-16,-2 8 7 15,2 10-7-15,0 7-4 16,-3 9-1-16,-2 3 14 16,-1 9 1-16,1 10 1 0,0-2 5 15,3 2 2-15,2-4 6 16,0-6 3-16,2-6-4 15,0-11-5-15,1-4 0 16,-3-5 10-16,2-5 13 16,3-2 25-16,4-8-42 15,4-4-9-15,-4-7-6 16,1-1 0-16,-8-4 0 16,-2-1-1-16,0-4 0 15,0 8 1-15,-2 8-15 16,2 6-15-16,0 11-41 15,-2 3-74-15,-6 8-35 16,3 6 33-16,-4 3-78 0,-10 41-384 16</inkml:trace>
  <inkml:trace contextRef="#ctx0" brushRef="#br0">1634 560 572 0,'0'-5'245'0,"0"5"10"0,2-2-65 16,1-1-53-1,-1-1-19-15,1 1-20 16,-3 1 4-16,0 0-14 15,0 4-16-15,0-2-21 0,-3-2-16 16,1 4-14-16,-9-2-14 16,-8 5 13-16,-4-1-5 15,-11 8-6-15,8 0-8 16,-2 8 8-16,6-4 2 16,0 9-2-16,8 3 15 15,7 9 15-15,2 1 7 16,0 0-7-16,10 6-7 15,-2-8-1-15,2 2 4 16,2-4-8-16,7 0-3 16,2-3 4-16,1-4-7 0,9-1-1 15,-2-7-5 1,5 1-2-16,2-1-4 0,-3-5-1 16,-1 1-8-16,3-3 1 15,-8-5 0-15,5 5-1 16,-6-7 1-16,-3-1 0 15,-8-1 0-15,-4-3 0 16,-6 0-1-16,0-5-3 16,-6-4-108-16,-4-8-109 15,-6-5-234-15,-25-43-356 16</inkml:trace>
  <inkml:trace contextRef="#ctx0" brushRef="#br0">1908 71 611 0,'-2'0'373'16,"2"-2"-133"-16,0-3-27 0,0 3-70 15,0 2-58 1,0 2-43-16,0 3-27 0,0-3-7 16,-3 8 22-16,3 9 42 15,-2 0 12-15,-1 8-6 16,1 4-14-16,0 5-4 16,2-2-15-16,-5-3-18 15,3-4-10-15,-1-11-8 16,3-1-2-16,0-10-5 15,3-3-1-15,-3-2 11 16,0-5 5-16,2-2-7 16,3-9-8-16,-1-9-1 0,4-1-1 15,1-8-1 1,-2-2-1-16,0 0-8 0,-2 0-2 16,0 7 4-16,0 12 8 15,-2 3-9-15,-6 9 3 16,3 2-8-16,-6 11-4 15,-4 4 12-15,-6 5 6 16,2 7 1-16,3 2-1 16,4 3 6-16,2 0-5 15,5-5 7-15,0-2-2 16,2-6-5-16,3-6 10 16,-3-5-4-16,3-5 7 15,4-5 1-15,1-5-14 16,7 1 0-16,-4-10 7 15,-2-1-8-15,-4-4 1 0,0-5-1 16,0 6 0-16,-4-2 0 16,-1 13 0-16,-2 0 0 15,0 10-2-15,0 2-4 16,-2 0-4-16,2 2-10 16,-3 3 1-16,-4 4 7 15,0 1-6-15,2-3-23 16,1 6-38-16,-4-6-70 15,3 2-149-15,-4 13-418 16</inkml:trace>
  <inkml:trace contextRef="#ctx0" brushRef="#br0">2555 597 735 0,'0'0'279'0,"0"-3"-54"15,0 3-45-15,0 0-63 16,0 0-42-16,-2 3-30 16,-1-1-21-16,-5 5 28 15,3 2 34-15,-6 6-7 16,-1 2-1-16,-2 4 3 15,-3 6 3-15,0 4-16 0,-6 1-25 16,4 6-7 0,-2-2-6-16,0-2-10 0,3-1-7 15,-4 1 1-15,3-5-1 16,6 3 2-16,0-11-7 16,-1 3 2-16,9-7-9 15,-4-5 5-15,6 0-5 16,1-7-1-16,-1-3 1 15,1 1-1-15,4-3 6 16,-2 0-5-16,3-3 5 16,2-4 5-16,9-8-11 15,4-6 0-15,7-6 0 16,3-6-13-16,0-8-8 16,2-10-24-16,-4-4-27 15,-3-5-14-15,2-2-23 0,-4 1 19 16,-2 8 25-16,0 12 29 15,-5 12 26-15,1 10 10 16,-6 5 0-16,-4 7 1 16,-3 2 16-16,1 5 4 15,-3 0 7-15,2 2-5 16,10 5-5-16,-5 7 6 16,4 6-2-16,0 6 1 15,-1 6-4-15,4 4 5 16,-3 0-3-16,-3 0 6 15,1 2 0-15,0 4 3 16,2-2-9-16,-5 1-3 16,2-2-1-16,-3-1-7 0,-3 3-9 15,-2-5 7 1,5-2-2-16,-5-5-6 0,4 0 0 16,-4-8 1-16,-4-4-1 15,4-7 1-15,0-5-1 16,0-3-11-16,0 1-16 15,0-3-24-15,0 0-42 16,0-3-30-16,-5 1-84 16,-2-6-114-16,-32-23-292 15</inkml:trace>
  <inkml:trace contextRef="#ctx0" brushRef="#br0">2444 938 640 0,'0'0'557'16,"5"3"-365"-16,2-3 72 15,11 2-51-15,3-2-78 16,2 0-41-16,7-2-32 15,0-1-13-15,-1-2-20 16,0 1-16-16,6-1-12 16,-1 0 0-16,-3 0 5 15,-5 0-6-15,-8 0 1 0,2 0-1 16,-10 3 1-16,-5 0-1 16,-3-1-1-16,-2 3-17 15,0 0-51-15,-2 0-57 16,-3-2-85-16,-5 2-16 15,-6-2-43-15,-27-5-369 16</inkml:trace>
  <inkml:trace contextRef="#ctx0" brushRef="#br0">3211 604 682 0,'0'-3'183'0,"0"3"23"16,0-4-55-16,0-1-32 16,0 2-20-16,0 3-23 0,0-2 4 15,0 2-1-15,0-2-5 16,-3 2-13-16,1 0-19 16,-6-3-21-16,-1 3-10 15,-8 0-2-15,0 3 0 16,-2 1-9-16,-8 4 1 15,6 1 5-15,0 4 1 16,5 3 2-16,2 3 2 16,3-2 8-16,-5 7 10 15,8-2 14-15,-3 5-5 16,6-4-4-16,0 2-7 16,-1 3-1-16,1-1 1 0,5-3-9 15,5 3-8-15,1-1 7 16,4-2-16-16,6 0 10 15,6-7-1-15,4 2-4 16,7-2 3-16,6-7-1 16,-1-3-1-16,5-5 1 15,-3-2 5-15,-3-2 10 16,-9-1-4-16,-2 1-2 16,-7 0-8-16,-6-1 1 15,-2-1-4-15,-9 4-4 16,1 0 4-16,-3 0-6 15,2 0 0-15,-2-3 0 16,0 3 1-16,0 0-1 0,0 0 0 16,0 0 0-16,-2 0-8 15,2 0-22-15,-5 3-54 16,-9-1-40-16,-1 0-26 16,1 1-129-16,-24-1-278 15</inkml:trace>
</inkml:ink>
</file>

<file path=xl/ink/ink4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0:18"/>
    </inkml:context>
    <inkml:brush xml:id="br0">
      <inkml:brushProperty name="width" value="0.05" units="cm"/>
      <inkml:brushProperty name="height" value="0.05" units="cm"/>
    </inkml:brush>
  </inkml:definitions>
  <inkml:trace contextRef="#ctx0" brushRef="#br0">9 139 464 0,'0'0'193'0,"0"-2"-80"16,0-3-4-16,0 5-22 16,0-5 8-16,0 3-7 15,0 2-5-15,0-3 5 16,-4 6 4-16,8-3-7 15,-4 0-4-15,0 0-18 16,0 0-27-16,-4 2-19 16,8 8-17-16,-4-1 21 0,2 11 29 15,2 1 2-15,0 8-14 16,-2 5 1-16,3 0-2 16,-5 2-4-16,2 2-9 15,-2 3-7-15,0-2 2 16,0-4-2-16,4 2-8 15,-4-6-8-15,6-4 5 16,-6-1-4-16,3-6-1 16,-1-2 0-16,1 2 1 15,-3-8-1-15,2-2 0 16,-2 1 0-16,0-6-1 16,0-3 1-16,0 1 0 15,0-1 0-15,0-2 5 16,0 0-4-16,0 0 5 15,0-2-1-15,0 2 2 0,0-3-2 16,0-1-5-16,-2-3 5 16,-1-3-5-16,1 1 0 15,-1-6-1-15,3 3 1 16,-2 2-1-16,2-4 0 16,0 2 0-16,-4 2 0 15,4 0 1-15,-4 6-1 16,4-1 1-16,0 0-1 15,0 1 1-15,-2 1-1 16,2 3 0-16,0 0 0 16,0 0 0-16,0 3 0 0,0-3-2 15,0 0-4-15,0 0 5 16,0 0-5-16,0 0 0 16,0 4 4-16,0-4-4 15,0-4 6-15,0 4-6 16,0 0 6-16,0 0 1 15,0 0 0-15,0 0 0 16,0 0 5-16,0 0 0 16,0 0-5-16,0 0 7 15,2-10-8-15,-4-2 1 16,-3-8 0-16,-1 1 0 16,2 0-1-16,-2-5 0 15,5 2 1-15,-3 0-1 16,4 4-1-16,0-7 1 0,0 1-1 15,0-2 0-15,0-1-5 16,4 1 4-16,1-1-10 16,5 3 6-16,3-3-4 15,1 4 2-15,3-6 1 16,5 5-4-16,-4 0 1 16,5 2 4-16,-3 5-2 15,2 0 2-15,5 5 6 16,-6 0-2-16,-3 5 1 15,5 5-6-15,-9 4 5 16,0 3-4-16,3 2 5 16,-4 5-7-16,-1 3 7 15,3 2 0-15,-4 6 0 0,1-1 1 16,-8 4-1 0,-4 4 0-16,0-2 1 0,-7 4 0 15,-13-1 0-15,3 1 0 16,-8-7 2-16,0 0-1 15,3-4-1-15,-2-6 1 16,11-5 5-16,1-6-6 16,3-4 8-16,3-4-2 15,-1-4-5-15,4-6 7 16,3 0-8-16,13-11 1 16,4-1 0-16,13-1-1 15,8-4 0-15,7 5 0 16,0-1 0-16,4 6 0 15,-5 8-1-15,-5 6 1 16,-2 5-1-16,-4 9-5 0,-3 5 0 16,-6 10-2-16,-2 2 7 15,2 5 0-15,-5 2 0 16,-1 0 0-16,3 3 0 16,-6-3 1-16,-5 6 0 15,-3-4 0-15,-2 1-1 16,-5-3 1-16,-2-2 0 15,-6 0 0-15,3-8 0 16,-5 1 1-16,-2-5 7 16,-10 0-2-16,1-1 0 0,-6 2 1 15,-2-4-1 1,-3 2-4-16,0-1 7 0,-4-5-3 16,-4-3 1-16,7-4-1 15,-4-1 5-15,-2-4 1 16,2-3 4-16,4 0-2 15,6 0-2-15,5 0 6 16,1-2 0-16,6 2-2 16,7 0-1-16,-2 0-3 15,5 1-1-15,3-1-2 16,-5 0-2-16,4 0 1 16,1-2-7-16,-6-5 0 15,2 2 8-15,0 1-3 16,1-3 0-16,2 7 0 15,3 0 2-15,-3 0-7 0,3 3 5 16,-2-1-5 0,-2-4 0-16,0 0 0 0,3 2-1 15,-5 0 1-15,3 1 0 16,1 1 0-16,2-1 0 16,0 4-1-16,0 0-1 15,0 0-5-15,2 0-11 16,1 4-44-16,3 1-26 15,3 2-68-15,-4 3-220 16,15 4-491-16</inkml:trace>
</inkml:ink>
</file>

<file path=xl/ink/ink4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0:58"/>
    </inkml:context>
    <inkml:brush xml:id="br0">
      <inkml:brushProperty name="width" value="0.05" units="cm"/>
      <inkml:brushProperty name="height" value="0.05" units="cm"/>
    </inkml:brush>
  </inkml:definitions>
  <inkml:trace contextRef="#ctx0" brushRef="#br0">648 546 551 0,'0'0'497'0,"0"0"-408"16,0 0 40-16,4-7-41 15,-4 5-53-15,0-2-20 16,5-1-8-16,-2 2 13 15,-1 1 16-15,-2 0 7 16,0-1 7-16,0 3 2 16,-2-5-8-16,-1 3-1 15,3-1 1-15,-2 1-10 16,-5-1 7-16,6 1-10 16,-4 0 5-16,0 2-6 15,-3 0-4-15,-5 0 2 16,1 2 4-16,-1 0-1 15,0 3-7-15,-7 5 0 16,9-3-12-16,-2 5-3 16,-6 2-3-16,3 0 0 0,3 6-4 15,-6 1 4-15,3 3-5 16,5-3 0-16,0 3 6 16,-1 0-5-16,5 0 7 15,6-1-2-15,1-6 2 16,5 4 5-16,-2-1 4 15,6-1 1-15,-1-1-5 16,1 2-5-16,4-6-8 16,-2 0 10-16,8-2-10 15,-7 1 0-15,3-6 5 16,4-3-5-16,-4-2 0 16,0-2 0-16,9 0 1 15,-1-2-1-15,2 0 0 0,3-2 0 16,-1-6 0-1,-4 2 0-15,2 1 0 0,-9 0 0 16,1-3 0-16,-7 6-1 16,-2-3 1-16,-1-1 0 15,-1 6 0-15,-3-5 5 16,-1 4-6-16,-2 1 2 16,0 2-1-16,-2-3 5 15,2 3-5-15,-3 0 0 16,-2 0-1-16,5 0-2 15,0 0-8-15,0 3-25 16,0-3-52-16,5 0-117 0,-5 0-246 16,5-3-281-16</inkml:trace>
  <inkml:trace contextRef="#ctx0" brushRef="#br0">936 601 915 0,'-8'-2'137'0,"8"2"-61"15,-4 0 59 1,2 0-13-16,2 2-61 0,-3-4 1 16,3 2-2-16,0 0 1 15,-4 2-19-15,2 3-9 16,-5 2 11-16,-4 8-2 16,-4-2-17-16,2 6 7 15,2 3-7-15,4-3-1 16,0 3-1-16,4-1 4 15,1 0 0-15,2-7 6 16,5 1 0-16,4-3-5 16,4-7 4-16,8-2-7 15,0-3-10-15,6-8-6 0,-1-1-8 16,6-9 0-16,-5 4-1 16,1-5 0-16,-6 1 0 15,-2 1-11-15,-7-5-2 16,-6 0 4-16,-7 1 1 15,-5 0 8-15,-10-3 0 16,-5 3 0-16,-2 4 0 16,-4 4 0-16,3 9 0 15,-2 4 0-15,7 2 0 16,0 5-1-16,6 5-6 16,7 3-10-16,5 2-50 15,5-3-95-15,10 3-96 16,5-3-35-16,46 4-249 0</inkml:trace>
  <inkml:trace contextRef="#ctx0" brushRef="#br0">1205 649 322 0,'3'4'567'0,"-1"1"-403"16,0 0 65-16,2 2-31 15,-3 3-57-15,3 7-21 16,0 2-18-16,2-1 6 0,-6 4-25 16,2-1-32-16,1 1-14 15,-1-5-11-15,1-4-14 16,-3-3-11-16,0-8 0 15,0-2 0-15,1-2 4 16,6-6-5-16,0-7-31 16,11-9-25-16,1-5-34 15,4-5-48-15,6-1-18 16,1-1 65-16,-2 1 56 16,-2 6 29-16,-9 10 6 15,-5 7 1-15,-1 7 17 16,-11 10 6-16,0 9 50 15,-7 3 17-15,-1 9-8 0,0 3-17 16,0 2 0 0,3-2-12-16,2-4-15 0,3-5-20 15,0-11-5-15,3-2-7 16,2-12 4-16,0 1-1 16,7-8-9-16,5-5-1 15,-2-6-12-15,0-6-28 16,2-2-31-16,-1-5-13 15,-3 0 20-15,-5 5 13 16,-2 6 25-16,1 12 19 16,-9 11 7-16,-7 9 0 15,4 13 33-15,-3 5 45 16,-4 7 6-16,7-2-22 0,5 1-32 16,3-2-18-1,4-7-12-15,1-8 0 0,-3-7-4 16,2-7-50-1,4-3-81-15,-3-6-104 0,2-3-128 16,18-38-449-16</inkml:trace>
  <inkml:trace contextRef="#ctx0" brushRef="#br0">1682 597 219 0,'0'7'824'0,"0"6"-611"16,2 9 26-16,2 5-56 0,6 4-35 15,-2 1-23 1,9 0-31-16,-4 2-38 16,3 1-19-16,-2 3 5 0,-5-1 5 15,-5-7-7-15,-4-3-11 16,0-6-19-16,-2-7-8 16,2-6-1-16,0-6 1 15,0-2-2-15,0-7 0 16,0-3-14-16,2-5-16 15,1-11-4-15,-1-9-26 16,3-11-35-16,1-11-17 16,-1-12 8-16,7-5-64 15,-4-2-31-15,5 3 83 16,2 18 73-16,2 17 43 16,-6 14 21-16,-3 17 69 15,0 12 16-15,-6 13 70 16,1 13-20-16,-3 10-33 0,0 8-15 15,-5 2-38-15,-3-2-31 16,0-7-18-16,0-11-15 16,0-8-6-16,1-14-8 15,2-4-52-15,3-14-87 16,-6-5-143-16,3-13-37 16,-3-82-284-16</inkml:trace>
  <inkml:trace contextRef="#ctx0" brushRef="#br0">2052 172 1073 0,'0'14'196'15,"2"3"61"-15,2 17-37 16,-4 3-55-16,3 6-42 15,-1 0-25-15,1 3-20 16,-1-2-27-16,4-1-15 16,-4-6 0-16,-2-2-11 15,3-9-8-15,-3-7-10 16,2-1-6-16,1-7 0 16,-1-2 0-16,4-4-1 15,3-5-1-15,4 0 1 16,5-5-1-16,2-4 1 0,4 0-1 15,-4-6-5 1,3-2 5-16,-5-1-7 0,-4-7-2 16,-3 6 2-16,-2-2 1 15,-6 7 1-15,-6 6 4 16,-8 6-5-16,-3 4 1 16,-2 8 4-16,-6 10 2 15,-4 2 0-15,5 8 12 16,5 1 8-16,12-1 7 15,4 1 1-15,7-2 4 16,6-5-7-16,4-5-7 16,3-10-4-16,1-4-13 0,-3-5 7 15,1-7-8-15,4-5 0 16,-3-4-7-16,3-1-18 16,-7 3-19-16,-5 4-26 15,-2 0 2-15,1 0-23 16,-5-4-52-16,-4 1-52 15,6-11-60-15,-5-7-4 16,1-10-189-16,0-107-160 16</inkml:trace>
  <inkml:trace contextRef="#ctx0" brushRef="#br0">2395 0 677 0,'0'3'496'0,"0"2"-390"0,3 2 80 15,3 12 33-15,6 4-48 16,4 13-37-16,-1 10-13 16,1 4-20-16,-1 7 1 15,0 7-14-15,3 0-20 16,-6 0-20-16,-1-1-9 16,-1-6-18-16,-1-7-5 15,-2-5-7-15,-5-9-8 16,-2-7-1-16,-2-8-8 15,-2-9-30-15,1-8-49 16,-3-4-55-16,-4-4-41 16,-5-11-99-16,-5-8-180 15,-18-67-268-15</inkml:trace>
  <inkml:trace contextRef="#ctx0" brushRef="#br0">2484 485 319 0,'3'2'828'0,"-2"-2"-583"15,8 0 58-15,5 0-75 16,-2 5-95-16,7-5-32 16,8 3-19-16,-2-1-23 15,3 3-19-15,3 0-14 16,-13 2-8-16,2 7-9 16,-2 0-9-16,-8 5 0 15,-3 0-1-15,2-5 1 16,-8 1 1-16,5-5 1 0,-3-3-2 15,2-5 0 1,-3 2-11-16,2-8 2 0,5 0 8 16,-2-1-1-16,5-7 2 15,-2-5-1-15,0-5 2 16,-3 0-2-16,-3-10 1 16,0-2-7-16,-9 1 5 15,0-3-10-15,-14-2 2 16,6 9 8-16,-8 11-43 15,5 8-54-15,-2 17-57 16,0 5-27-16,-5 13-79 16,-34 64-351-16</inkml:trace>
</inkml:ink>
</file>

<file path=xl/ink/ink5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0:58"/>
    </inkml:context>
    <inkml:brush xml:id="br0">
      <inkml:brushProperty name="width" value="0.05" units="cm"/>
      <inkml:brushProperty name="height" value="0.05" units="cm"/>
    </inkml:brush>
  </inkml:definitions>
  <inkml:trace contextRef="#ctx0" brushRef="#br0">81 444 847 0,'0'0'229'0,"0"0"-28"16,0 0-1-16,-4 0-38 16,4-2-45-16,-1 2-39 15,1 2-18-15,0 6-8 16,0 6 23-16,0 5 51 16,0 6-45-16,1 9-21 15,3 2-1-15,-1 7 4 16,0 13-14-16,-3 5-14 15,0 4-7-15,-3 0 8 16,0-1-3-16,-1-7-10 16,-1-4-4-16,-1-6 5 0,-3-11-4 15,4-14-13-15,0-8-5 16,2-9-2-16,3-5 0 16,0-3-9-16,-2-8-6 15,-1-16-25-15,-4-9-20 16,-3-20-2-16,3-14-13 15,-2-8-21-15,3-19-4 16,6 1-16-16,11-3 22 16,5 12 16-16,9 11 21 15,-1 19 22-15,-5 16 35 16,1 22 6-16,-11 12 35 16,-3 18 14-16,-1 16 29 15,-3 16 5-15,-4 17-8 0,-5 11-24 16,-13 1-18-16,-1-2-5 15,0-9-19-15,7-18-10 16,1-11-5-16,8-18-25 16,3-9-77-16,2-10-69 15,2-12-116-15,1-5-220 16,17-54-220-16</inkml:trace>
  <inkml:trace contextRef="#ctx0" brushRef="#br0">312 596 509 0,'-7'5'627'16,"-1"3"-410"-16,-16 8 53 15,7 1-57-15,-2 7-90 16,-1 3-52-16,5 3-14 15,5 1-12-15,4-2-12 16,10-5-14-16,-2-5-2 16,5-7-7-16,6-5-2 15,-2-5-7-15,8-8-1 16,1-6-6-16,8-8-39 16,-2-6-55-16,3-3-26 15,-4 3 27-15,-7-4 43 16,0 3 31-16,-9 8 25 15,0 2 0-15,-7 9 52 16,-2 6 17-16,0 9-13 0,-6 8 20 16,0 7 23-16,1 5-28 15,2 2-34-15,3 0-19 16,3-2-10-16,2-4-7 16,1-8-1-16,0-1-15 15,-1-9-60-15,3-5-143 16,4-7-263-16,18-34-391 15</inkml:trace>
  <inkml:trace contextRef="#ctx0" brushRef="#br0">583 778 337 0,'0'7'847'16,"0"5"-584"-16,0 5 28 0,6 5-87 15,-3-4-93-15,3-5-47 16,-4 0-29-16,2-8-17 15,-4-5-8-15,-4-3-2 16,4-3 2-16,-2-8-1 16,-4-6-7-16,1-8-1 15,-3-6-1-15,4-10 1 16,1-8-1-16,0-7 0 16,6 3-12-16,3 1-42 15,5 4-79-15,9 5-130 16,-2 3-106-16,40-59-455 0</inkml:trace>
  <inkml:trace contextRef="#ctx0" brushRef="#br0">791 0 824 0,'-1'2'372'0,"-4"5"-85"16,3 13 1-16,2 8-63 15,-3 8-71-15,6 16-58 16,-1 8-7-16,-2 5-20 16,5 8-5-16,-4 2-13 15,6 3-22-15,-2-8-11 16,1-3-11-16,8-8-5 16,-8-13-2-16,1-8-13 0,-2-11-60 15,-3-13-80-15,-2-7-158 16,-20-14-531-16</inkml:trace>
  <inkml:trace contextRef="#ctx0" brushRef="#br0">729 468 754 0,'7'-5'1064'0,"5"2"-815"15,14-4-67-15,11 0-38 0,6-2-63 16,1 1-56 0,5 1-17-16,-1-5-8 0,-8 2-8 15,1 3-46-15,-4-2-57 16,-13 6-52-16,3 3-133 16,-12 10-166-16,4 23-103 15</inkml:trace>
  <inkml:trace contextRef="#ctx0" brushRef="#br0">1205 667 833 0,'0'12'312'0,"0"6"-44"15,0 8-38-15,0-4-74 16,0-7-80-16,0-9-32 16,0-3-22-16,-2-6-2 15,2-3 13-15,2-9-9 0,1-10-8 16,3-5-2-1,3-10 8-15,2-1-4 0,2-2-16 16,-2 2-2-16,1 1-21 16,-2 7-54-16,3 9-92 15,2 4-106-15,-7 13-97 16,8 0-402-16</inkml:trace>
  <inkml:trace contextRef="#ctx0" brushRef="#br0">1351 596 378 0,'0'17'700'16,"0"2"-445"-16,0 15 25 16,0 6-44-16,0-10-95 0,0 2-56 15,10-6-31-15,-4-6-16 16,2-3-19-16,2-10-11 16,-2-5-2-16,6-2 0 15,5-7-6-15,0-7-1 16,7-11-14-16,-5-13-9 15,1-5 12-15,0-13 11 16,-7-7 1-16,-5-10 1 16,-10-4-1-16,-8-5 2 15,-9-4-1-15,0 10 0 16,-5 13 0-16,8 16-1 16,2 21 1-16,1 14-1 0,2 12-48 15,3 4-57-15,1 16 16 16,3 5-37-16,2 6-22 15,5 3-25-15,10 2-37 16,7 5-99-16,0-3 17 16,39 57-35-16</inkml:trace>
  <inkml:trace contextRef="#ctx0" brushRef="#br0">1615 467 249 0,'11'15'297'0,"-2"5"-59"16,6 16 37-16,-5 0-35 15,8 5-47-15,-8-2-20 16,-2 5-53-16,2-8-50 15,-3 3-22-15,6-11 8 16,-1-3-1-16,-2-7-2 16,4-8-4-16,0-5 8 15,5-5 0-15,-2-2-6 0,5-3 6 16,0-5-6-16,5-6-12 16,-3-9-6-16,-4-3-1 15,3-11-13-15,-13-7-2 16,-6-5-5-16,-8-7 3 15,-14-2-6-15,-17-1-8 16,-6 8-1-16,-11 17-15 16,2 21-33-16,-1 18-41 15,4 16-29-15,-4 22-82 16,-3 14-178-16,-82 134-425 16</inkml:trace>
</inkml:ink>
</file>

<file path=xl/ink/ink5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0:58"/>
    </inkml:context>
    <inkml:brush xml:id="br0">
      <inkml:brushProperty name="width" value="0.05" units="cm"/>
      <inkml:brushProperty name="height" value="0.05" units="cm"/>
    </inkml:brush>
  </inkml:definitions>
  <inkml:trace contextRef="#ctx0" brushRef="#br0">272 547 352 0,'0'0'285'0,"4"0"-169"0,-4 0 23 15,3 0-34-15,-1 0-22 16,5-2-26-16,-5 2-14 16,1 0 1-16,-2-3-2 15,-1 3 1-15,4 0 10 16,-4 0-1-16,0-2-1 16,0 0-3-16,0-3-27 15,0-5-13-15,0 2-2 16,0-4-5-16,-4 0 8 15,3 2-8-15,-4-5 0 16,-7 1-1-16,1-1 0 16,0-3 2-16,0 4-2 15,-7 2 0-15,4 5 0 16,4-3 0-16,-2 4 0 16,-4 6 0-16,-2 3-8 0,-1 5 8 15,0 4-1-15,-1 2 0 16,0 6 0-16,1-3-5 15,5-2-5-15,5 0-11 16,1 0 7-16,-2-1 6 16,3 3 1-16,2 3 2 15,2 0 0-15,1-5-3 16,4-1-3-16,1-2-1 16,2-2-4-16,10 3 11 15,0-6 5-15,6-2 0 16,3 0 1-16,3 2-2 15,-3-5-4-15,2 3-3 16,-1 0 2-16,-10 2-2 0,3 9 1 16,0 0 2-16,-11 10 6 15,0 0-1-15,-5 4 0 16,-2-1 1-16,0 1 0 16,-2-1 0-16,-5-2 0 15,0-2 1-15,-6-1 5 16,2-1 2-16,3-4 5 15,-3 0 7-15,0-3-1 16,-3 1-1-16,-1-1-1 16,5-6-4-16,-3-2 10 15,0 0-5-15,3-1-5 16,-2-5 2-16,0-4-4 0,-6-5-1 16,6-1 1-16,1-5-10 15,-1-4 5-15,5 1 0 16,4-7-6-16,-2 1-1 15,5 0-20-15,0 5-15 16,5 0-13-16,0 4-20 16,0 1-38-16,2 7-122 15,1 0-67-15,-3 3-157 16,18-11 244-16</inkml:trace>
  <inkml:trace contextRef="#ctx0" brushRef="#br0">612 704 703 0,'0'0'197'16,"5"0"-11"-16,-5 0-44 0,0 0-43 15,7 2-33-15,-4 3 2 16,-1 6 4-16,5 1-9 15,-3 2-8-15,2 6-16 16,-1 5-9-16,-2 2-15 16,1 0 2-16,-4-3-7 15,2 1-4-15,-2-2-4 16,0-4-1-16,-2-5 1 16,2-1-1-16,-4-8-1 15,4-2 0-15,0-3-7 16,0-5 7-16,-3-6-1 15,3 1-13-15,-2-4 5 16,2-8 3-16,-3 0-4 0,3-6 2 16,3 2 7-1,-1-2-7-15,1-1 2 0,3 4-3 16,-3 4 8-16,5 0-5 16,-6 9 5-16,2 0 1 15,-3 5-1-15,-1 3 0 16,0 1 0-16,4-3-19 15,-4 4-17-15,0 2-43 16,0-3-41-16,-4 3-92 16,3-5-165-16,1 3-139 15,-4 0 361-15,4-1 81 16,4-11 33-16</inkml:trace>
  <inkml:trace contextRef="#ctx0" brushRef="#br0">870 682 710 0,'-4'0'305'0,"-2"0"-143"16,1 0-33-16,0 0-68 0,-2 2-22 15,-3 6-19 1,2-1-1-16,-7 0-4 0,10 2-7 16,1-1 2-1,4 2 4-15,0-2-5 0,4 1 0 16,3-4 0-16,6 4 4 15,-5 2 4-15,2-4-1 16,2 3-4-16,3 2-6 16,-3-2-4-16,1 5 7 15,-5 2-3-15,-2 0 0 16,-1 0 1-16,0 3 10 16,-5-2 7-16,-5 1 12 15,-1 0 0-15,-5-1-5 0,0 1-4 16,-3-2-9-16,-1-4-7 15,2-3-5-15,2 2-5 16,-6-5 1-16,6-5-2 16,-2 1-15-16,4-6-29 15,-5-1-25-15,5-6-30 16,3-4-12-16,-1-2-96 16,7-3-255-16,22-40-143 15</inkml:trace>
  <inkml:trace contextRef="#ctx0" brushRef="#br0">1036 2 929 0,'0'-2'255'0,"5"4"-72"16,-5-2-76-16,7 7-74 16,1 8 15-16,4 15 3 15,-2 12 1-15,-5 9-7 16,0 10 8-16,0 9-11 0,-1 5-14 15,-4-1 1-15,0 0-14 16,-4-11-3-16,-1-5-11 16,0-13 5-16,4-3-5 15,-4-7-1-15,-2-5-6 16,2-6-24-16,3-13-30 16,-1 0-66-16,-3-8-36 15,0-9-65-15,-10-35-375 16</inkml:trace>
  <inkml:trace contextRef="#ctx0" brushRef="#br0">926 530 1027 0,'4'3'249'0,"8"-3"-57"16,10-3 5-16,4-4-83 15,16-3-48-15,3-2-33 16,-1-5-21-16,-3-1-12 16,-9 6-13-16,-4-2-44 15,-6 4-81-15,-5 1-42 16,-10 9-111-16,-7 4-300 16,-2 3 225-16,-19 15 202 15</inkml:trace>
  <inkml:trace contextRef="#ctx0" brushRef="#br0">1218 858 343 0,'4'11'155'0,"-1"-4"52"16,2 9-65-16,4-6 2 15,-4-2-19-15,7 0-38 16,-5-8 4-16,5 0-1 16,0-6-21-16,-2-4-9 15,3 0-13-15,3-6-20 16,-2-2-15-16,-3 1-5 0,0-5-1 16,-8 0 3-1,-3 5 2-15,-9-6-10 0,1 7 5 16,-4 1-6-16,2 4 0 15,-2 2-1-15,-5 4-9 16,3 7 10-16,-3 5 0 16,1 9 0-16,2-1 0 15,0 6 0-15,5 7 2 16,1 1 4-16,1 3-5 16,12-3 7-16,-1 1-7 15,7-8 5-15,5-3 0 16,0-9-5-16,9-8 7 15,-5-4-8-15,0-5 0 16,1-10-50-16,-4-2-55 16,1-4-45-16,-5-3-13 0,-1-4 29 15,-5 3 73-15,-3-3 37 16,5 3 24-16,-9 5 0 16,0 4 49-16,-9 9 41 15,8 4 21-15,-2 10-46 16,-2 6 23-16,-3 8 14 15,2 5-18-15,2 6-25 16,3 2-8-16,1-1-8 16,1-1-11-16,9-6-16 15,1-6-4-15,4-8-4 16,-1-8 1-16,1-7-3 16,3-4-6-16,5-12 0 15,-6-3-13-15,0-3-5 0,-2-5-9 16,-2 0 15-16,-3 2 11 15,-3 4-1-15,3 1 1 16,-7 8 0-16,-3 2 1 16,0 11 0-16,-3 6-16 15,-7 10 3-15,8 5 13 16,-3 8 12-16,-1 4-10 16,2-2 5-16,8 0 1 15,2-7-7-15,1-6 7 16,8-6-2-16,0-6 1 15,1-4-1-15,6-8-5 16,-2-7 0-16,2-3-1 16,0-7-12-16,-1 3-3 0,-4-3 6 15,-5 4 2 1,-2 4 6-16,-2 5 0 0,-6 3 1 16,5 6-1-16,-7 10-23 15,0 6 6-15,0 8 18 16,1 7 16-16,-1 9-7 15,5 2 5-15,8 0-5 16,-3-3-8-16,8 0 7 16,-4-8-7-16,1-5-1 15,-3-6-5-15,-6-8-30 16,-1-5-10-16,-2 1-18 16,3 0-12-16,5 0-21 15,-4-3-25-15,3 2-67 16,-1-4-80-16,5-7-97 0,5 0 113 15,45-45 126-15</inkml:trace>
  <inkml:trace contextRef="#ctx0" brushRef="#br0">2222 640 574 0,'0'-2'217'0,"-5"2"53"16,1 0-85-16,-3 0-76 15,-1 0-40-15,-6 4-33 0,0 1-1 16,-6 7-7-16,3 1 1 16,3 4-1-16,0 4 13 15,6 5-2-15,4 2-6 16,4 5-5-16,5-1-1 15,5-3-6-15,5-2-3 16,-2-2-7-16,3-5-10 16,7-11 7-16,-3-4-1 15,7-8 2-15,2-6-3 16,1-5-5-16,1-7-1 16,0-7-9-16,-8-2-4 15,1-2-2-15,-10 0 13 16,-2-5-5-16,-2 7 6 0,0 1 1 15,-6 9 1 1,-1 3 5-16,-3 10 18 0,0 7-6 16,0 3-17-16,0 8 10 15,0 12 11-15,0 8 5 16,4 11 0-16,2 0 6 16,1 5 12-16,-2-5-15 15,5-4 0-15,-5 2-3 16,6-10-7-16,-5-11-7 15,0 1-5-15,-1-10-7 16,-3 0 0-16,1-8 0 16,-3 0 7-16,0-2-7 0,2-4-1 15,3-1 0 1,-2-5-51-16,-1 0-56 0,1-8-137 16,-3-28-325-16</inkml:trace>
</inkml:ink>
</file>

<file path=xl/ink/ink5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1:51"/>
    </inkml:context>
    <inkml:brush xml:id="br0">
      <inkml:brushProperty name="width" value="0.05" units="cm"/>
      <inkml:brushProperty name="height" value="0.05" units="cm"/>
    </inkml:brush>
  </inkml:definitions>
  <inkml:trace contextRef="#ctx0" brushRef="#br0">171 133 249 0,'-1'0'139'0,"1"-1"-38"15,0 1 2-15,0-3-2 16,0 3-26-16,-4-2-5 15,4 2-7-15,0 0-1 16,0 0-17-16,0 0-29 16,0 2-1-16,-1 1-7 15,-2 0-1-15,0 3 17 16,-2 1 3-16,3 7 14 16,-5 0 4-16,2-1-2 15,-2 1-5-15,-2-2 10 16,4 2-3-16,0 5-3 15,-5 0-9-15,4 1-5 16,-5-1 1-16,-3-1 7 0,5 1-9 16,-2 1-3-16,0-2-2 15,-2 0-4-15,5-2-3 16,-1-4 0-16,2-3-6 16,5-3 2-16,2-5-2 15,-3 1 1-15,6-2 2 16,-6-2 0-16,6 2 8 15,-3 2 1-15,0-4 10 16,0 2 4-16,0 0-14 16,-3 0-12-16,3 0-8 15,0 0 5-15,0 0-5 16,3 0 0-16,-6 0 0 16,3 0 5-16,0 0 1 15,0 0 7-15,0 0-7 0,7-9-6 16,-7 6-1-16,4-1 0 15,-4 1 2-15,0 1-1 16,1 2-1-16,-2 0-1 16,1 0 0-16,0 0 1 15,0 0-1-15,0 0 0 16,0 2 0-16,-4-2-5 16,4 0 5-16,0 0 0 15,4 3-5-15,-4-8 6 16,0 5-1-16,0 0 1 15,0 0 0-15,0 0 0 16,0 0 1-16,0 0 5 16,0 0-5-16,0 0 10 15,0 0 4-15,0 0-5 0,5-12-4 16,0-3-5-16,3-3 0 16,1-1-1-16,4-6 0 15,-2 2 1-15,-2-6-1 16,-2 1 0-16,2-1 1 15,-4 1-2-15,1 0 1 16,-4 2-1-16,2 2-5 16,4 4 0-16,-3 0 5 15,-3 4-8-15,3 6 1 16,2-3 7-16,-5 6-1 16,3 0 1-16,-3 0-6 15,3 2 1-15,-1-1-8 0,1 1 8 16,-2 3-1-16,-3 2-7 15,2 0 2-15,-2 0 2 16,3 0-1-16,0 0 11 16,-2 0 11-16,3 0-10 15,1 0 5-15,-4 0-4 16,6 0-1-16,-7 0 0 16,5 5-1-16,-1-3 0 15,3 4 0-15,-2-1 0 16,2 6-1-16,0-1 1 15,-2 4-1-15,-1 3 0 16,1-3 1-16,0 5 0 16,2 1 0-16,-7 1 2 0,5 3-1 15,-2-3 7-15,-1 0-8 16,2-2 6-16,0 4-5 16,0 0 0-16,-2-1 5 15,1 4-5-15,-1-3 7 16,-2 2-7-16,3-2 7 15,-1 0-7-15,-2-2 8 16,-2 0-2-16,2-1 4 16,0-4-5-16,-3-7-5 15,3 0 1-15,0-6-1 16,0-1 8-16,3-2-7 16,-3 0 10-16,0-2-3 15,0-5 1-15,-3-1-10 0,3-5-29 16,-2-4-83-1,-1 2-86-15,-3-3-101 0,-10-21-368 16</inkml:trace>
  <inkml:trace contextRef="#ctx0" brushRef="#br0">126 344 660 0,'0'-2'204'0,"0"2"22"16,3-2-44-16,-1 2-43 16,5-3-29-16,3 1-35 15,-1-2 3-15,1-1 0 16,3-1-20-16,4 1-28 15,9-2-15-15,2-1-13 16,-1 0 4-16,4 1-6 16,-7-2 1-16,1 4-1 15,-9 1-5-15,-3 0-15 16,0 3-28-16,-8 1-22 16,1 0-40-16,-6 0-82 15,-6 4-258-15,-20 5-17 16</inkml:trace>
  <inkml:trace contextRef="#ctx0" brushRef="#br0">411 169 651 0,'-3'1'162'15,"3"-1"-95"1,3 6 31-16,-3 1 1 0,2 2 3 16,-2 3-27-16,3-1-15 15,-3 5 3-15,0 0-3 16,-3 3-2-16,1-1-2 15,-1 4-8-15,1 3 0 16,-4-2-11-16,1 2-14 16,1-4-2-16,3 1-8 15,1-7-4-15,0-4-7 16,0-2-1-16,0-6 6 16,0-1-6-16,0-2 10 15,0-2-1-15,0-1 7 0,1-10-11 16,3-3-6-16,-3-7 0 15,9-3-7-15,0-7 0 16,1-1-11-16,8-3-8 16,-4-4-8-16,1-4 5 15,3 5 2-15,-3 4 11 16,-4 10 8-16,5 8 7 16,0 5 0-16,-5 7-5 15,3 3 4-15,4 11-5 16,1 0 5-16,1 8 1 15,-2 6 0-15,-6 1-1 16,-7 2-4-16,-2 0 6 0,-4-4-1 16,-9-1 0-16,2-4-3 15,-5-6 3-15,-2 1 1 16,0-3-1-16,7-2 0 16,3-4 1-16,4-4 1 15,-4-1 11-15,8-3-6 16,-4-1-6-16,6-2-17 15,1 0 17-15,10 4 6 16,2-2-6-16,7 4 0 16,-1 1 0-16,6 4 0 15,-8 1 0-15,4 8-1 16,-5 5 1-16,-9 0 0 16,4 5 0-16,-8 4 12 15,-6-2 2-15,-6 0 1 16,-6-1 12-16,-3-1 1 0,-1-1 4 15,-2 1-4-15,-4 0-4 16,-6-2 9-16,4-2 8 16,-4-2-8-16,4-4-3 15,1-5 0-15,4-3-11 16,0-3-5-16,-6-1 4 16,5-4-8-16,0-4 2 15,-2-2-4-15,6-3-2 16,6 2 0-16,-4 1-5 15,3 2 5-15,3 0 0 16,2 1-5-16,-1 3 0 16,3-2-1-16,1 5 0 15,-4 1-1-15,8 1-8 16,-4 0 8-16,1 0-5 16,3 0 5-16,-1 0 0 0,2 1-8 15,4-1-2-15,4 0-37 16,-1 0-40-16,10-1-88 15,-10-3-86-15,26-14-410 16</inkml:trace>
  <inkml:trace contextRef="#ctx0" brushRef="#br0">1205 107 668 0,'-3'0'201'0,"3"-2"-19"15,-2 2-80-15,-6 0-42 0,-4-1-29 16,5 2-11-1,-7 1-2-15,2 1 12 0,-5 3 6 16,-1-1 9-16,2 4 7 16,-3 2 2-16,4 0-3 15,4 3 2-15,-5 1 4 16,5 4-3-16,6 0-9 16,-2-1 0-16,7 3-9 15,0 4-12-15,0-2-6 16,2 2-9-16,0-4-2 15,3 1-1-15,0-1-4 16,4-2 4-16,2-2-6 16,-5-5-1-16,6 1 1 15,-2-6 0-15,6 0 13 16,2-2 11-16,7-3 8 16,3-2-10-16,5-7-7 15,-7 2 0-15,-5-1-4 0,-7 0-4 16,-3 0 2-16,-6 2-8 15,-4 4 7-15,3-1-7 16,-8 1 5-16,4 0-6 16,-1 1 0-16,-3-1-1 15,4-1-1-15,0 1 2 16,0 0 0-16,0 0 0 16,0 0 0-16,0 0 0 15,0 0-1-15,4 0 1 16,-4 1-1-16,-4-2 1 15,4 1 1-15,0 0 0 0,0 0 0 16,0 0-1-16,0 0 0 16,0-8-66-16,0 2-51 15,4 0-148-15,-8-5-271 16</inkml:trace>
</inkml:ink>
</file>

<file path=xl/ink/ink5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1:51"/>
    </inkml:context>
    <inkml:brush xml:id="br0">
      <inkml:brushProperty name="width" value="0.05" units="cm"/>
      <inkml:brushProperty name="height" value="0.05" units="cm"/>
    </inkml:brush>
  </inkml:definitions>
  <inkml:trace contextRef="#ctx0" brushRef="#br0">32 709 467 0,'-4'0'129'0,"8"0"6"16,-4 0-15-16,0 0 18 16,1 0-1-16,-1-3-32 15,0 6-30-15,4-3-27 16,-4 2-17-16,0 3 22 15,0 6 38-15,3-1-4 16,-3 2-13-16,-3 2-4 16,-1-2-8-16,3 5-7 15,-5-5-1-15,3 1-18 16,3-3-18-16,-2-6-6 16,2-1-4-16,0-3-7 15,-2 0 7-15,4-3 4 16,-2-1 1-16,0-4-4 0,0-7-9 15,0 1-1-15,0-6-5 16,2 3-18-16,1 1-6 16,-1-1-7-16,2 6 7 15,-3 4 9-15,3 4 10 16,-4 3 5-16,0-2 6 16,0 2-9-16,-4 2 0 15,4 1-2-15,-1 4 10 16,-3 4 0-16,-1 3 0 15,1 1 1-15,1 1 0 16,-2-3 1-16,-4 4 11 16,9-8 0-16,-2-2-3 15,2-1-3-15,0-4-4 0,0-2-1 16,0 0 10-16,0 0-10 16,0-2 9-16,2 2 1 15,-2-6 1-15,5-3-11 16,-1-3 5-16,1-3-6 15,0-4 0-15,0-3-1 16,1-3-8-16,-1 1-9 16,-2 7-19-16,2 3 10 15,-2 9 19-15,-6 2 7 16,3 3-14-16,-3 8 0 16,3-1 9-16,-2 10 6 15,2 2 0-15,-3-5 1 0,-1 7 0 16,3-7 0-1,1 0 1-15,-4-6-2 16,4-3-54-16,0 0-233 0,4-8-198 16,12-12-229-16</inkml:trace>
  <inkml:trace contextRef="#ctx0" brushRef="#br0">331 692 216 0,'-3'0'758'15,"0"2"-625"-15,-7 0 52 16,1 1-68-16,-5 6-3 0,5-4-15 16,-5 5-26-16,1 3 8 15,-4-4-33-15,3 1-19 16,10 2-13-16,-1-5-4 15,5 0-6-15,2-2-4 16,1 5 5-16,6 0-6 16,-4-3 11-16,4 5-11 15,3-4 11-15,-2 1-10 16,-2 4 4-16,-2-4-6 16,-3 1 2-16,-3 1 4 15,0-3 1-15,-3 2 19 16,-2 0 13-16,0-2-2 15,1 1-11-15,-1-4-13 16,-7 4-7-16,5-4-4 0,0 0-1 16,-3 0 1-16,1-5-2 15,-3-2-30-15,2-3-96 16,2-8-109-16,4-5-89 16,19-63-355-16</inkml:trace>
  <inkml:trace contextRef="#ctx0" brushRef="#br0">514 397 370 0,'0'0'368'0,"0"3"-253"0,0-1-28 16,0 3 36-16,0 5 15 15,0 7-24-15,0 5 21 16,-4 7 23-16,4 5-26 16,0 5-21-16,0 4-9 15,0 2-35-15,0-4-28 16,0-5-18-16,-4-1-10 16,4-7-10-16,-1-1 5 15,-2-7-5-15,1-8-1 16,-1-7-13-16,3-3-65 15,-5-4-66-15,0-5-90 16,-3-8-60-16,-17-34-207 0</inkml:trace>
  <inkml:trace contextRef="#ctx0" brushRef="#br0">438 646 773 0,'1'-2'266'0,"9"-3"19"15,4-4-75-15,10-2-39 16,3-1-48-16,6-3-44 15,4 1-35-15,4-3-26 16,-6 3-17-16,5 2 0 16,-5 3-1-16,-14 4-14 15,-2 8-35-15,-12-1-47 16,-4 4-60-16,0 1 43 16,-3 3 44-16,0-2 20 0,-3-4 37 15,0-1 12-15,-2-1 5 16,0 1 10-16,-6-1 22 15,4 2 35-15,-5 1 23 16,1 5 7-16,-7 5-12 16,1 2-24-16,-1 5-6 15,-1 5-3-15,6 1-14 16,1 7-4-16,7-1-12 16,9-3-4-16,2-4 1 15,9-5-6-15,6-10 1 16,-2-3-1-16,10-11-3 15,2-12-6-15,3-3-9 16,0-8-5-16,-1-6-48 16,1-1-53-16,-10-5 11 15,-1 6 19-15,-11 2 34 0,-4 3 30 16,-6 6 11-16,-2 2 0 16,-2 13 1-16,-2 5 11 15,-4 10 10-15,0 10 36 16,-6 4 10-16,2 6-11 15,3 1-7-15,2-1-8 16,7-4-14-16,0-6-9 16,5-6-6-16,1-7-5 15,4-4 5-15,9-8 0 16,-1-7-3-16,9-5-9 16,-3-7 0-16,0-1-17 15,-8-2-22-15,-4 3 8 16,0 0 2-16,-4 2 17 15,-7 5 11-15,-1 7-5 0,-1 7-3 16,-5 8-6-16,-1 10 7 16,-7 3 8-16,2 11 9 15,3 0 6-15,6 2 15 16,3-1-6-16,5-6 0 16,2-7-9-16,5-10 5 15,2-5 1-15,4-6-6 16,3-6-6-16,7-10-9 15,-5-1 0-15,4-7-8 16,-3 2-21-16,0-1-19 16,-7 3 17-16,-1 4 14 0,-5 3 16 15,-2 10 0 1,-9 4-8-16,3 11-2 0,-3 6 11 16,0 7 29-16,0 7 7 15,-7 8-14-15,2-3-11 16,5-2-5-16,-2-7-6 15,2-7 0-15,2-8-18 16,-2-4-86-16,12-7-128 16,-2-10-106-16,52-43-399 15</inkml:trace>
  <inkml:trace contextRef="#ctx0" brushRef="#br0">1506 580 737 0,'-4'0'180'0,"2"0"73"0,-5 3-68 16,-2 4-13-16,-4 5-14 15,-4 8-20-15,3 7-27 16,1 7-29-16,10-1-25 16,3 7-12-16,10-11-13 15,10-8-11-15,2 0-3 16,2-14-9-16,5-7-2 15,-1-7-5-15,1-9 4 16,0-5-6-16,-8-9-8 0,-4 0-23 16,-3-3-8-1,-4-5 19-15,-3 7 14 16,-4 3 6-16,-1 8-1 0,-2 9 1 16,0 8 2-1,0 6 4-15,3 13 19 0,2 4 29 16,0 14-12-16,4 3-3 15,1-4-3-15,-4 0 2 16,0-7-17-16,1-4-14 16,-2-6-5-16,-2-3-2 15,-1-8 1-15,-2-2-1 16,3-1-21-16,-3-2-22 16,0 0-20-16,-3 0-33 15,3 2-44-15,-5 1-80 16,-24 7-158-16</inkml:trace>
  <inkml:trace contextRef="#ctx0" brushRef="#br0">2281 578 72 0,'0'-3'698'0,"0"3"-513"15,0-4 77-15,0 2-61 16,0-3-30-16,-3 2-31 15,1-1-26-15,2-1-3 0,-3 2-33 16,-7 3-38 0,4 0-19-16,-9 3-12 0,3 2-8 15,-9 4 0-15,2 7 5 16,3 7 0-16,-2 2 7 16,4 3 5-16,10 6-3 15,0-1-6-15,8-5-1 16,5-1-1-16,5-10-6 15,0-3 8-15,6-8-8 16,8-6 8-16,-5-6-9 16,4-8-83-16,-3-1-189 15,2-4-255-15,17-33-598 16</inkml:trace>
  <inkml:trace contextRef="#ctx0" brushRef="#br0">2367 692 941 0,'-6'7'285'0,"0"3"-28"15,-7 13-62-15,0 0-77 16,11 4-28-16,2 2-24 16,5 1-24-16,8-6-9 15,1-5-6-15,1-4-6 16,9-8 0-16,5-5-9 15,6-9-4-15,2-5-7 16,0-5 0-16,3-7 0 0,-9-2 0 16,-5-2-1-16,-4-3-1 15,-14-3 0-15,-4-1-1 16,-13-3 2-16,-1 4 0 16,-10 7 0-16,6 7-2 15,-7 6-7-15,4 10-18 16,-1 6-52-16,1 5-79 15,5 7-76-15,5 1-76 16,10 2-175-16,32 12-161 16</inkml:trace>
  <inkml:trace contextRef="#ctx0" brushRef="#br0">2731 675 642 0,'3'5'150'16,"4"-3"108"-16,2 5-46 0,1 3-37 15,1 5-35-15,0 0-7 16,-1 4-1-16,-1 1-21 16,-2 1-15-16,-5-2-13 15,2-1-14-15,-2-5-18 16,-2-4-23-16,0-7-8 16,0 1-11-16,2-6 1 15,1 1 1-15,2-7-11 16,4-11-2-16,5-5-34 15,0-6-25-15,2 2-25 16,-2-6 16-16,2 7 37 16,-5 6 15-16,-3 7 16 15,-3 6 2-15,-5 9-8 0,-3 6 2 16,-2 7 6-16,0 11 51 16,-4 2 6-16,5 9-14 15,-1-1-8-15,5-3-13 16,0-4-8-16,2-5-7 15,3-10 1-15,2-3-2 16,5-11 4-16,2-7-4 16,6-3-5-16,1-10-1 15,5-5-7-15,-1-5-17 16,-1 1-6-16,-3 1 7 16,-3 6 13-16,-4 10 9 15,-9 4 0-15,-3 8 0 16,-2 11-16-16,0 6 17 0,-2 8 21 15,0 8 3-15,2 0-15 16,0 0-9-16,0 1 1 16,2-7-1-16,-2-7-40 15,2-5-121-15,3-8-193 16,23-25-159-16</inkml:trace>
  <inkml:trace contextRef="#ctx0" brushRef="#br0">3207 761 735 0,'0'4'208'16,"0"6"94"-16,0 10-106 0,3 7-52 15,-1 7-33 1,4 2-36-16,4 10 9 0,1 0-12 16,-2 6-15-16,-2-4-4 15,-4-4-10-15,-3-1-2 16,0-3-13-16,-3-11-16 15,1-5-10-15,-1-10 4 16,3-7-6-16,-2-7-11 16,2-7-7-16,-4-12-13 15,4-10-14-15,4-15 21 16,1-11 7-16,-3-14-14 16,6-9-35-16,0-7-11 15,10 3 25-15,0 4 19 0,1 17 24 16,2 18 9-16,-9 23 7 15,-7 10 32-15,-5 12-11 16,-3 16 11-16,1 11 62 16,-5 7-29-16,0 11-33 15,0-4-21-15,-5 1-12 16,5-7-6-16,-2-11 0 16,4-9-74-16,2-15-133 15,22-50-165-15</inkml:trace>
  <inkml:trace contextRef="#ctx0" brushRef="#br0">3568 201 175 0,'-4'12'1047'0,"1"5"-783"15,-2 18 39-15,-4 10-131 16,7 9-58-16,-3 4-45 15,1 3-25-15,4 0-11 16,0-5-12-16,0-10-15 16,4-11-5-16,-2-10 0 15,3-4-1-15,4-14 0 16,3-4-10-16,13-6-13 16,-4-1-8-16,9-10 10 15,-3 2-3-15,4-4-2 16,-7 1 14-16,-1-4 12 0,-6-3-1 15,-6 0-1-15,-8-5-7 16,-3-2 3-16,-7 5 6 16,2 2-1-16,0 12-13 15,-1 5 14-15,-2 7 5 16,-10 11 22-16,1 9 24 16,-5 7-12-16,-4 4-3 15,17 7-3-15,4-1-8 16,5-6-2-16,8-3-10 15,3-8 1-15,10-10-14 16,-2-10 11-16,9-4-1 16,-1-13-10-16,6-11-5 15,-2-11-73-15,-2 1-15 16,-6-4-52-16,2 0-1 16,-4-2 43-16,-3 3-22 0,-7-2 25 15,-3 1 44-15,-5 0-14 16,-1-2 31-16,-2-4 19 15,-2-1-4-15,-1-1 12 16,3-1 11-16,0 6 0 16,3 7 1-16,-1 6 39 15,3 10 80-15,-2 14 58 16,-2 1-38-16,-1 10-55 16,5 1-33-16,3 14 33 15,-4 5-15-15,3 18-19 16,-2 9-4-16,-3 3-13 15,1 11-6-15,-1 0-10 16,2 4-2-16,-3-7 0 0,3-4-6 16,-4-9-3-16,0-13-6 15,-4-8 0-15,4-14 0 16,0-3-9-16,4-9-15 16,-4-8-6-16,5-10-49 15,1-9-55-15,5-8 14 16,4-4 9-16,-1-2-13 15,7 7 50-15,-4 5 56 16,3 9 18-16,3 12 34 16,-10 10 51-16,1 9 25 15,-3 6-19-15,-5 9-25 16,4 10-16-16,-5-1-17 0,2 0-11 16,0-5-10-16,0-4-4 15,7-10-2-15,-3-3 13 16,3-9-4-16,2-4 6 15,8-6-3-15,-1-1-1 16,4-10 2-16,-3 0 7 16,4-7-2-16,-4-6-11 15,1-5 2-15,-7-5-9 16,-4-4-6-16,-7-3-1 16,-9 1-11-16,-9 5-40 15,-5 15-71-15,-8 11-89 16,-7 14-92-16,-70 34-300 15</inkml:trace>
  <inkml:trace contextRef="#ctx0" brushRef="#br0">1205 1267 528 0,'-2'-3'134'0,"2"3"38"0,0-2 8 15,-3-3-10-15,3 5-43 16,-5-5-43-16,1 3 9 16,-5-1-27-16,-4-2-3 15,-4 5 12-15,1 0-12 16,-1 8-13-16,-6-4-8 15,-2 4-8-15,-3 2-7 16,-5 4-12-16,5-4-4 16,-7 5-11-16,5-3 2 15,-1 3 4-15,7-8-5 16,7-3 0-16,13 1 0 16,1-5-1-16,6 0-9 15,-1 0-2-15,5 0 11 0,13 0 23 16,6 0-7-16,9 0-1 15,8 0-7-15,-7 2-2 16,2 6-6-16,-6 2 1 16,-7 8-1-16,-4-4-1 15,-11 5-1-15,-3 1 1 16,-3-2-1-16,-8 2 1 16,-1-7 1-16,-2 2 1 15,-5-6 6-15,-6-2 5 16,-2-2 3-16,-4 0 2 15,-4-10 2-15,-3 2 5 16,-7-4-1-16,9-4-5 16,-2-6-5-16,6-4-11 15,4 7-1-15,10 4 0 16,6 1-1-16,5 6-28 0,3 3-70 16,-1 0-164-16,4 3-249 15,22 9-251-15</inkml:trace>
  <inkml:trace contextRef="#ctx0" brushRef="#br0">1424 1427 511 0,'-2'8'714'0,"-1"-1"-540"16,-4 12 94-16,3 3-125 16,4-2-40-16,-3 1-23 15,6-1-26-15,-3-5-9 16,2-1-21-16,-2-6-11 16,0-6-4-16,0-2 2 15,0-6 11-15,0-3 23 16,2-13-15-16,-2-9-18 15,7-11-1-15,-2 1-5 16,2-5-5-16,-2 7 0 16,2 5-1-16,-2 7 0 15,3 8-46-15,-2 6-119 16,5 6-189-16,13 2-492 16</inkml:trace>
  <inkml:trace contextRef="#ctx0" brushRef="#br0">1559 1559 235 0,'-2'10'1007'0,"-1"-1"-790"16,-2 9 106-16,3-4-145 16,-1-6-61-16,3-8-60 15,3-3-34-15,-1-2-7 16,3-9-7-16,7-6-9 0,1-14-6 15,0-2-21 1,5-6-35-16,7-4-19 0,1 4 5 16,5 6 32-16,4 14 23 15,-6 10 20-15,2 10 0 16,-12 14 1-16,2 5 16 16,-4 12 11-16,-5 13 0 15,-5 1 2-15,-4 11 8 16,-8-4 7-16,0-3-11 15,-4-8-18-15,4-10-6 16,0-9-8-16,-1-6-1 16,2-7-58-16,8-4-152 15,2-17-334-15</inkml:trace>
  <inkml:trace contextRef="#ctx0" brushRef="#br0">2402 1673 810 0,'0'8'312'0,"-2"7"-78"0,2 8-9 16,0 9-84-16,6 3-19 16,0 3-50-16,4 9-3 15,-3-4 12-15,-7 3-3 16,4-4-26-16,-8-4-8 16,4-8-16-16,0-10-10 15,0-7-7-15,-2-10-10 16,2-3 8-16,0-5 3 15,2-9 0-15,2-10-12 16,1-13-9-16,0-9-1 16,0-17-2-16,4-6-6 15,-4-6-6-15,2 0-5 16,2 0 10-16,4 13 10 0,-4 24 8 16,1 14-1-16,-7 19-4 15,-3 12-6-15,0 13 12 16,-3 13 0-16,-3 9 12 15,1 4-11-15,0-4-1 16,2-7 0-16,3-3-74 16,8-13-235-16,38-8-401 15</inkml:trace>
  <inkml:trace contextRef="#ctx0" brushRef="#br0">2739 1700 1174 0,'0'0'296'16,"-3"0"-4"-16,3-2-70 16,-2 2-78-16,-2 0-61 15,-4 4-46-15,-5 11-11 16,-3 2-10-16,-8 9-10 16,8 4-4-16,5 4-1 15,6 0 0-15,13-5-1 16,2-9-1-16,7-6 1 15,4-9-1-15,6-8 0 16,6-8-12-16,-2-6-14 16,3-11-5-16,-5-1-1 15,-8-2 3-15,-5-3 9 0,-2 0 15 16,-10 5 5-16,1 12 1 16,-5 3 12-16,0 8 17 15,0 8-10-15,0 9-7 16,-5 1 6-16,3 12 2 15,0 5-11-15,2 1-9 16,2 1 0-16,-2-5-63 16,2-4-116-16,5-9-272 15,19-16-356-15</inkml:trace>
  <inkml:trace contextRef="#ctx0" brushRef="#br0">3080 1808 1176 0,'0'7'256'0,"0"3"38"0,0 0-117 16,0 2-63-16,-1-8-48 15,1-4-28-15,0 0-4 16,-4-2-10-16,-1-5-9 16,1-5 6-16,-1-10-9 15,2-4-4-15,1-12 1 16,4-3 3-16,3-10-5 15,6 1 2-15,7-2-9 16,1 4 0-16,2 1-9 16,4 6-52-16,-1-1-101 0,3 4-207 15,33-62-352 1</inkml:trace>
  <inkml:trace contextRef="#ctx0" brushRef="#br0">3373 985 973 0,'-1'-3'328'0,"1"3"-38"0,0 3-59 16,0 9-122-16,0 10-8 15,-3 17-31-15,3 13-25 16,-2 18 5-16,-1 14-8 16,0 11-17-16,-2 15-14 15,1-10-5-15,3-3-6 0,-5-19 0 16,6-12-26-16,-3-20-44 15,1-15-130-15,-14-8-362 16</inkml:trace>
  <inkml:trace contextRef="#ctx0" brushRef="#br0">3186 1425 1589 0,'13'0'283'16,"4"-5"-82"-16,19 0-72 16,12 1-76-16,10-3-35 15,5 0-12-15,-6-7-6 0,-1 7-41 16,-13 0-118-16,-9 2-162 16,-1 24-340-16</inkml:trace>
  <inkml:trace contextRef="#ctx0" brushRef="#br0">3614 1729 598 0,'-3'5'725'16,"3"3"-503"-16,-2 3 34 15,2 1-104-15,0-4-58 16,0 0-50-16,2-6-22 15,-2-2-2-15,0 0-4 0,-2 0-5 16,2 0-1-16,-3-2-1 16,3 2-3-16,0-8-6 15,-3-2-6-15,3-9-36 16,0-6-24-16,0-3-30 16,0 0-55-16,8 4-98 15,0 5-278-15,33-8-103 16</inkml:trace>
  <inkml:trace contextRef="#ctx0" brushRef="#br0">3758 1768 555 0,'5'18'228'16,"1"-1"123"-16,4 16-80 0,2 4-46 16,-3-5-49-16,-4-4-55 15,-1-1-43-15,-4-7-18 16,-4-6-31-16,3-6-17 15,-3-6-5-15,-1-7-5 16,1-7 20-16,-1-11-8 16,-2-8-8-16,7-12-5 15,4-4 0-15,8-3 5 16,7-6 5-16,8 3 13 16,6-1 3-16,1 6-15 15,0 1-2-15,3 13-4 16,0 4-6-16,-2 9-5 15,0 6-33-15,-3 5-91 16,-7 6-228-16,12 8-730 0</inkml:trace>
</inkml:ink>
</file>

<file path=xl/ink/ink5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1:51"/>
    </inkml:context>
    <inkml:brush xml:id="br0">
      <inkml:brushProperty name="width" value="0.05" units="cm"/>
      <inkml:brushProperty name="height" value="0.05" units="cm"/>
    </inkml:brush>
  </inkml:definitions>
  <inkml:trace contextRef="#ctx0" brushRef="#br0">2470 714 244 0,'4'0'137'15,"-4"0"-83"1,0 3 10-16,0-3-13 0,0 0-27 15,0 0-13-15,0-3-10 16,0 3 7-16,0 0-7 16,0 0 8-16,0 0 2 15,0 0-4-15,0 0 1 16,0 0-2-16,0 0-5 16,0 0 0-16,0 0 8 15,0 0 17-15,0 0 25 0,0 0 16 16,0 0-1-1,0 0-7-15,0 0-23 0,0 0-8 16,0 0-7-16,0 0-6 16,0 0-4-16,0 0-1 15,0 0 2-15,0 0 6 16,0 0 3-16,0 0-3 16,0 0-3-16,0 0-4 15,0 0-10-15,0 0 7 16,0 0-2-16,-13 3 3 15,10 1 6-15,1 1 4 16,-1-2-1-16,1 1-1 16,-1-1-5-16,3-1-3 15,0 3-3-15,-3-3 0 16,3-2 0-16,0 2-5 0,-1-2 10 16,1 0-5-16,0-2 1 15,0 4 4-15,0-4 1 16,0 2-5-16,0 0 8 15,0-2 3-15,0-3 0 16,0 3-16-16,0-3-2 16,0 3-1-16,0-1-23 15,0 3-19-15,0-2-16 16,0 2-37-16,0-3-57 16,-4 3-60-16,-5 3-312 15</inkml:trace>
  <inkml:trace contextRef="#ctx0" brushRef="#br0">1593 370 318 0,'0'0'145'0,"0"0"-11"16,0 0-34-16,3 0-14 16,-3 0-32-16,0-2-3 15,0 2 22-15,0-4 7 16,0 4-16-16,-3 0-2 16,3 0-17-16,0-2-11 15,0 2-5-15,0 0-7 0,-2 0-5 16,2 0-4-1,0 0 7-15,0 0 1 0,0 0 4 16,0 0 1-16,0 0-10 16,0 0-5-16,0 0-10 15,0 2-1-15,0-2-1 16,-3 6 0-16,3 1 1 16,-2 3 2-16,2 0-1 15,-3 4 8-15,-1-1-1 16,-1 4-2-16,3 0 0 15,0-1 0-15,0 5 4 16,2-6 5-16,-2 1 3 16,-1-1-3-16,3 3 0 0,-4-6-4 15,1-1-4 1,3-4-5-16,0-1 4 0,0-3-5 16,0-1 0-1,0-4 10-15,0 2 1 0,0-5 12 16,3-3 18-16,-3-4-23 15,7-7-13-15,-5-7-5 16,2 3-1-16,7-8 0 16,-6 5 0-16,3 4-1 15,-4 2 0-15,1 1 0 16,-5 4 0-16,4 5 1 16,-4 0-1-16,0 5 0 15,0 1 1-15,0 1 0 16,0 1-1-16,0 2-1 15,0 2-10-15,0 1-4 16,0 4 4-16,0 2 11 0,-4 12 1 16,3-4 0-16,-3 6 0 15,3 3 1-15,-2-5 1 16,3-3-1-16,0-1 8 16,0-7-7-16,0 1 8 15,0-6-8-15,-3-2 4 16,3-3-5-16,0 0 9 15,3 0 1-15,-3-3 2 16,0-2 13-16,3-4-13 16,-2 0-7-16,-1-11-5 15,5 2 0-15,-1-6-1 16,0-1 1-16,0-1-1 0,-1 2 0 16,-1 6 1-1,6 4-1-15,-8 9 0 0,3 5-6 16,-3 2-6-1,0 12 1-15,2 3 11 0,-2 13 1 16,0 5 0-16,0 3 0 16,-2-5 5-16,-1-5-4 15,-3-2-1-15,6-12 1 16,0-2-1-16,0-7-1 16,0-3-35-16,0-4-205 15,9-42-420-15</inkml:trace>
  <inkml:trace contextRef="#ctx0" brushRef="#br0">1967 611 607 0,'0'0'362'0,"0"0"-251"0,0 2 10 16,2 5-17-16,-2 0 31 16,5 3-45-16,-3 8-11 15,4-3-13-15,-4 6-9 16,1 2-10-16,-1 3 2 15,1 2-1-15,-3 3-3 16,2-1 0-16,-2 1-12 16,0 2-6-16,-2-5-10 15,-1 0 2-15,3-4-8 16,0-9-4-16,0 0-7 0,0-10 2 16,0-5-1-1,0 0 11-15,0-3 3 0,-2-9 0 16,2-3-7-1,0-14-8-15,0-6 0 0,2-12 0 16,3-7 0-16,2-2 0 16,7-3-1-16,1 1-5 15,5 6 0-15,2 11 0 16,-4 9-1-16,6 8 5 16,-12 8 1-16,3 4-5 15,-5 10 0-15,5 4 0 16,-9 13-2-16,4 3 2 15,-7 8 5-15,-6 11-1 16,-3 3 2-16,-7-2-2 16,-6-3 1-16,3-6 0 0,4-4 1 15,-2-11 0-15,9-7 1 16,2-2-1-16,3-5 2 16,0-5-2-16,3-2-11 15,7-7-52-15,2-3 14 16,4-6 20-16,7 7 8 15,1 4 8-15,1 4 5 16,2 2 7-16,-2 12 0 16,1 4 0-16,-9 9 0 15,-1 3-6-15,-5 8 7 16,-1 7-1-16,-7-4 1 16,-2 5 0-16,-5-7 1 15,2-1 7-15,-10-1-2 0,2-2 6 16,-9-1 4-1,4 0 5-15,-4-5 3 0,-1-3 3 16,7-1-1-16,-4-5-4 16,3-3-1-16,-2-1-7 15,2-6-7-15,-3 1 1 16,7-3-2-16,2-3-5 16,-6-4 0-16,-3-5 1 15,5-2-2-15,3-7-23 16,5-1-49-16,-1 4-33 15,5-3-96-15,2-1-82 16,18-32-232-16</inkml:trace>
  <inkml:trace contextRef="#ctx0" brushRef="#br0">2418 277 361 0,'0'-3'194'0,"0"1"-8"16,0-3-5-16,5 0 11 16,-5 3-42-16,0-3-45 15,0 5 5-15,0-6-25 16,0 3-23-16,2 1-25 15,-2-3-10-15,2 0-6 16,1 3 11-16,-3 0 11 16,0 2-4-16,0 0-19 15,0 2-14-15,0 3-6 16,0 2 0-16,0 11 7 16,0-1 8-16,0 7 3 15,0 1-1-15,0-1-4 16,4 1-1-16,-1-8 2 15,-3 2-7-15,2-8 4 16,-2-1-10-16,0-6 5 0,2-1 2 16,-2-3-7-16,0-3 6 15,0 1 7-15,3-3 2 16,-3-11-14-16,0 0 4 16,2-8-5-16,-2-6-1 15,3-1 1-15,2 1-1 16,-2 6 0-16,-1 3 0 15,1 12 1-15,-3 6-1 16,0 1-6-16,0 4-2 16,-3 5-4-16,-2 14 12 0,0 1-6 15,0 15 6 1,0 1 1-16,0-1 0 0,-2-6 8 16,5-3 0-16,-5-7 5 15,7-7-13-15,0-5 7 16,0-6 1-16,0-6 7 15,0-2 19-15,0-8 19 16,5-8-38-16,-1-3-14 16,3-11 4-16,-2 0-6 15,2 2 0-15,-3 2-1 16,3 8 0-16,-2 11-16 16,-5 7-4-16,2-1-21 15,-2 12-43-15,0 1-46 16,0 5-40-16,0 7-87 15,-7 45-242-15</inkml:trace>
  <inkml:trace contextRef="#ctx0" brushRef="#br0">2900 657 584 0,'-2'-2'153'0,"4"0"-42"0,-2-4-15 16,3 1-4-16,-1-5 14 15,-2 0-14-15,3 3 17 16,-3-2 13-16,-3 4-34 16,3 0 2-16,-2-1-13 15,-1 4-11-15,1-1-17 16,2 1-11-16,-3-3-13 15,-1 5-10-15,4-2-6 16,-2 2-8-16,2-3 1 16,-3 3-1-16,1 0 0 15,-1 0 1-15,1-2-1 16,0 2-1-16,-8 0 0 16,6 2-1-16,-4 1 1 0,-2 4 1 15,-1 0-1-15,-3 2 2 16,2 4 7-16,-1 0-2 15,-3 1-5-15,0 7 5 16,4 0-1-16,-2 7-4 16,-3 0 5-16,8 3-5 15,1-3 7-15,3 5-2 16,0-2 2-16,2 1-3 16,3-3 2-16,3 1-1 15,3-4 5-15,8 0 0 16,7-5 5-16,8-6 4 15,8-2-5-15,2-6-1 16,3-5-6-16,-7 0-1 16,6 1-7-16,-11-3 0 15,-2 0 0-15,-5-3 5 0,-6 1-5 16,-5-2-1-16,2-1 8 16,-9 2-8-16,-3-5 2 15,-2 3-1-15,0 3 7 16,0-1-8-16,0 1 1 15,-2 2-1-15,2-3 0 16,-5 1 0-16,-3-1-14 16,-1-4-34-16,2 5-63 15,2-3-55-15,-4 1-68 16,-3-24-71-16</inkml:trace>
  <inkml:trace contextRef="#ctx0" brushRef="#br0">3132 57 247 0,'0'-3'366'15,"0"1"-162"-15,0-3 33 16,0 2-81-16,0 1-45 0,4 0-39 16,-2 0-22-16,0 2 2 15,-2 0-13-15,0 0-12 16,0 0-9-16,-2 0-7 15,2 2-11-15,0 5 1 16,0 5 29-16,-2 8 18 16,-2 2 15-16,-1 0-10 15,5 1-11-15,-4 0-18 16,3-1-9-16,2-2 0 16,-1-5-2-16,0-8-2 15,4 0-2-15,-4-7-2 16,0 0 4-16,0 0 7 15,0-7 22-15,1 0-7 16,-1-5-22-16,4-8-11 0,0-2 1 16,-2-4 0-16,3-5 0 15,-3 3-1-15,5 0 0 16,-2 9 0-16,2 1 0 16,-4 8 0-16,0 6 0 15,-3-4 0-15,0 8-1 16,0 0 1-16,0 0-6 15,0 5-5-15,0 5 4 16,0 10 7-16,0 4 0 16,0 11 0-16,0-4 0 15,0 1 1-15,0-3-1 0,2-4 1 16,-2-8 0-16,3-2 0 16,-1-6 1-16,-2-5-1 15,3-2 9-15,-3-2-4 16,2-2 8-16,5-4-5 15,2-4-8-15,-1-4 0 16,5-1-1-16,-5-5 1 16,-4-7-1-16,3 0 1 15,-4-2-1-15,-1 0 0 16,0 7 0-16,-2 7 0 16,3 11 0-16,-6 1-1 15,3 8-9-15,-2 4 2 16,-3 13 8-16,-2 8 0 15,3 1 0-15,-1 4 1 16,2-6-1-16,-1-2 0 0,4-5 1 16,0-9 1-16,0-3 4 15,0-8-6-15,0 0 6 16,4-6 10-16,-4-6 10 16,3-3-13-16,2-11-11 15,-3-3-1-15,5-5 1 16,-2 0-1-16,-1 1-1 15,-1 3 1-15,-1 11-1 16,-2 7 0-16,0 6 0 16,0 4-1-16,0 2-11 15,0 3-6-15,-2 5 3 16,2 2-18-16,-3 2-82 0,-1 4-124 16,-6-1-131-16,-17 22-519 15</inkml:trace>
  <inkml:trace contextRef="#ctx0" brushRef="#br0">358 1771 567 0,'0'0'581'0,"0"0"-452"16,0 0 15-16,0 0-56 15,0-3-26-15,6 1-34 16,-6-1-17-16,3-2 34 16,-3 3 12-16,0 2 3 15,0 0 3-15,0 0-12 16,0 0-14-16,0 2-5 0,0-2-8 16,0 0-8-16,0 0-4 15,0 0 0-15,-3 0 2 16,3-2-4-16,3 2 5 15,-3 0-1-15,0 0 2 16,0 0 2-16,0 0 0 16,0 0-4-16,0 0-7 15,0 0 1-15,0 0-7 16,0 0 0-16,0 0 0 16,0 0 0-16,0 0-1 15,0 0 1-15,0 0-1 16,0 0 0-16,0 0 1 15,0 0 0-15,0 0 0 16,0 0 0-16,0 0-1 0,0 0 2 16,0 0 4-16,0 0-5 15,0 0 0-15,0 0-1 16,0 0 0-16,0 0 1 16,0 0-1-16,0 0 1 15,0 0-1-15,0 0 0 16,0 0 1-16,0 0 1 15,0 0-1-15,0 0 1 16,0 0 4-16,0 0-6 16,0 0 0-16,0 0 0 15,0 0 0-15,0 0 0 0,0 0 0 16,0 0 0-16,0 0 1 16,0 0-1-16,0 0 0 15,0 0 0 1,0 0 1-16,0 0-2 0,0 0 2 15,0 0-1-15,0 0 0 16,0 0 0-16,0-10 0 16,0 10-11-16,2-4-49 15,-4 1-45-15,2 1-36 16,0-5-70-16,-3 2-88 16,6-13-312-16</inkml:trace>
  <inkml:trace contextRef="#ctx0" brushRef="#br0">403 1471 214 0,'0'0'483'16,"0"0"-358"-16,0 0 58 16,0 0-26-16,0 0-47 0,0-3-41 15,0 3-14-15,0 0-1 16,0-2-28-16,0-1-17 15,0-4-8-15,0 5 1 16,0-3-1-16,0 0-1 16,0-1 0-16,0 4-14 15,2 2-13-15,-2-2-15 16,0 2-9-16,0 0-14 16,0 0-16-16,4 0-30 15,-4-5-36-15,-4 0-168 16</inkml:trace>
  <inkml:trace contextRef="#ctx0" brushRef="#br0">0 1422 612 0,'0'-2'119'16,"0"2"28"-16,0-5-47 16,4 2-17-16,0 1 2 0,-4 2-7 15,0-3 29 1,0 3 1-16,0 0-12 0,0 0-20 16,-4 0-19-16,8 5-28 15,-4 5 2-15,2 0 52 16,1 3-16-16,-1 3-25 15,0 1-4-15,1 1-4 16,-3 1-8-16,0 3-7 16,2-4-2-16,-2 3-4 15,4-1-1-15,-4 0 2 16,0-1-4-16,4 1 1 16,-1-5-5-16,-1 2 0 15,1-3 1-15,-1 1-5 0,2-2 7 16,-4 1-8-16,3-7 5 15,-1 3-6-15,1-3 2 16,-3-2-1-16,2 1 0 16,1-3 1-16,1 1-1 15,0-1 5-15,1-1-5 16,5 1 0-16,-3 4 1 16,2-5 4-16,-1 0-6 15,3 3 1-15,0-3 0 16,-2 1-1-16,2 2 1 15,-4 2 0-15,5-4-1 16,-1 1 1-16,0 0-1 16,-1-2 0-16,2-2 1 15,-4 0-1-15,6 0 1 16,-8 0 0-16,5 0-1 0,3-6 1 16,-1 4 0-16,-1 0-1 15,1-6 0-15,-1 6 1 16,-2-3-1-16,1 2 0 15,-2-1 1-15,-2 1-1 16,5 1 1-16,-4 0-1 16,3-1 0-16,-4-1 1 15,2 1-2-15,0 1 2 16,0-1-1-16,-1-1 0 16,2 1 0-16,-2 0 0 15,2 0 0-15,-3 1 0 16,3-1 0-16,-3-2 0 15,4 3 0-15,-4 0-1 0,1-1 1 16,2 1 1 0,1-3-1-16,5 0-2 0,0-4 2 15,-2 2 0-15,6 2 0 16,-7-1 0-16,6 1 0 16,-5-5 0-16,5 5 0 15,-5 3 0-15,5 0 0 16,-6-3 0-16,1 3-1 15,6-5 1-15,-6 4 0 16,2-2 0-16,6-1-1 16,-2 2 1-16,4-1-2 15,-2-5 1-15,0 2-5 16,4 2-2-16,-4-1 7 16,0-1-7-16,-3 4 7 0,2-2 0 15,-4 1-1 1,0 0 1-16,3-2 0 0,-4 2-5 15,0 2 6-15,4 1 0 16,-1-3 0-16,1 3-1 16,-4 2 2-16,0-2-2 15,1-1 1-15,-3 3 0 16,3-2-1-16,-4 2 1 16,7-5 0-16,-4 3-1 15,-5-1 1-15,6 3 0 16,-6-2 0-16,2-2 0 15,0 4-1-15,6 0 1 16,-2-2-1-16,3 2 1 0,-3 0 0 16,0 0 0-16,-2 2-1 15,-5 2 0-15,-3 1 0 16,2 4-1-16,-1-2 1 16,-1 0 1-16,7 1-1 15,-5 1 0-15,0-4 1 16,0 4 0-16,-1-2 0 15,1 0 0-15,-1 0 0 16,1 2 0-16,-2 1 0 16,2 0-1-16,-4-2 1 15,0 4 0-15,-3-5-1 16,6 0 1-16,-5-2 0 16,-3 5 0-16,0-3-1 0,0 2 0 15,-3 0-1 1,-1 1 2-16,-2-6-1 0,3 1 0 15,3-5 1-15,-2 0 0 16,2 0 1-16,-2 0 0 16,-5-5 7-16,2 1-8 15,-6-8 0-15,3 0 0 16,-2-6 0-16,3-1-1 16,3-4 0-16,3 1-5 15,2-4 5-15,8 5-1 16,3 0 1-16,2 2 0 15,0 1-5-15,2-2 6 16,1 6 0-16,0 1 0 16,3-2 0-16,-4 6 0 0,1-3-1 15,7 0 2-15,-3 4-2 16,4-2 1-16,4 3 0 16,-2-1 0-16,-1 6-1 15,0 4-1-15,-3 1 1 16,-3 2 0-16,-4 2-1 15,-2-2 1-15,-2 2 0 16,-1-1 0-16,-2-1 1 16,3 2 0-16,-2-5 0 15,8 3 0-15,-2-3 0 16,3 1 0-16,1-3 1 16,-2 2-1-16,1 1 0 15,-3 1 0-15,-3 1 0 16,-2 0 0-16,3-2 0 0,-5-1 0 15,0 3 0-15,3-2 0 16,4 0 0-16,-4 2 0 16,7 0 0-16,0-5 1 15,-1 2-1-15,-4-2 0 16,6 2 0-16,-5-2 1 16,2 2-1-16,1 1 0 15,-3-1 0-15,8-2 0 16,3 2 0-16,0 1 0 15,5-3-1-15,-4 2 2 16,1-2-1-16,0 0 0 16,-9 0-1-16,2 0 1 0,-4 3 0 15,-4 2 0 1,7-3 0-16,-1 3 0 0,1-3 1 16,7 3-1-1,-2-1 0-15,8 1 0 0,2 2 0 16,8-5 0-16,-2 1 0 15,4 1 0-15,1-2 0 16,-5 1 0-16,-5-1 0 16,-6 1 1-16,-3-1-1 15,-9-2 0-15,-1 0 1 16,0 0-1-16,-1-2 1 16,2-1 0-16,1 1-1 0,6-1 1 15,4 1-1-15,-3 0 0 16,-5 0 1-16,-2-1-1 15,-8 1 0-15,-4-3 2 16,-7 3 5-16,2-7-1 16,1 2-5-16,2 0-1 15,-1-8 1-15,5 6-1 16,-1-6-1-16,1 5 1 16,3-3 0-16,-3 4 0 15,-4-1 0-15,2-1 0 16,-1-3 1-16,4-3-1 15,-3 1 0-15,2-9 0 16,4 0 0-16,-6 1 0 16,4-1 0-16,-3 6 0 15,0-1 0-15,0 8 0 0,-3-3 1 16,-3 8-1-16,-4 0 1 16,-1 1 0-16,-2 1 1 15,0 3-2-15,-2 0 0 16,6-1 0-16,-4 3-1 15,2 0 0-15,-1 0-12 16,-3 0-35-16,5 0-48 16,-3 3-33-16,2-3-51 15,-7 2-78-15,-20 3-439 16</inkml:trace>
  <inkml:trace contextRef="#ctx0" brushRef="#br0">1720 2073 661 0,'0'-4'143'0,"0"4"113"0,3-5-97 15,-3 3-64-15,2-2-19 16,-2 4-17-16,0-2 14 15,0 2-5-15,0 0-11 16,0 0 0-16,0 0-6 16,-2-2-5-16,2 2-8 15,-3-3-14-15,-1-2-14 16,-1 3-4-16,-4-6-5 16,-3 4-1-16,0 1 1 15,-1 1-1-15,-8 2 0 16,3 0 0-16,-7 2 0 15,3 3 0-15,6 0 0 0,-5 5 0 16,5-3 0-16,-5 1 0 16,2 4 0-16,3-3 0 15,-1 1 0-15,11 2-1 16,-1-1 0-16,3-4-7 16,4 0 2-16,4 0 6 15,5-4 0-15,8 2 1 16,3-3 5-16,7-2-4 15,2-2-1-15,-1 2 1 16,-2 0-1-16,4 0 0 16,-11 2-1-16,3 3 0 15,-4 5 0-15,-4 1 0 16,-2 0-1-16,0 6 1 16,-5 0 0-16,-2-4-1 15,-4 4 1-15,-2-5 0 16,-4 2 0-16,0 0 0 15,-5-3 1-15,-6 4 0 0,2-3 10 16,-4 0-10-16,0-4 5 16,2-3 5-16,-2 0-5 15,-1-3 0-15,2 3 1 16,4-3-6-16,-6 0 1 16,5-2-1-16,3 0 8 15,-1-4-8-15,-1-6 5 16,4 3 0-16,2-6-4 15,5 1-2-15,4 2-6 16,0-2-11-16,7 8-43 16,1-3-55-16,7 1-55 0,-1 1-86 15,28-12-317-15</inkml:trace>
</inkml:ink>
</file>

<file path=xl/ink/ink5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1:51"/>
    </inkml:context>
    <inkml:brush xml:id="br0">
      <inkml:brushProperty name="width" value="0.05" units="cm"/>
      <inkml:brushProperty name="height" value="0.05" units="cm"/>
    </inkml:brush>
  </inkml:definitions>
  <inkml:trace contextRef="#ctx0" brushRef="#br0">128 44 237 0,'0'-5'97'16,"0"3"-38"-16,0-4-22 0,0 1-11 15,3 3-2-15,-3-3-9 16,0 3-6-16,3-1-3 16,-3 1 0-16,1-3 4 15,-1 5 19-15,4-5 19 16,-4 3 12-16,0 2 0 16,0 0-2-16,0 0 8 15,0 0 3-15,0 0 3 16,0 0 3-16,0 0-3 15,0 0 2-15,0 0-16 16,0 0-5-16,0 0-17 0,0 0-6 16,0 0-11-16,0 0-5 15,0 0-7-15,0 0-1 16,0 0 0 0,0 0-4-16,0 0 7 0,0 0-3 15,0 0 9-15,0 0 1 16,0 0 11-16,0 0-1 15,0 0 1-15,0 0-5 16,0 0-7-16,0 0-1 16,0 0-8-16,0 0 4 15,10 7 5-15,1-7 18 16,-1 2-7-16,0 1-4 16,-1-3-4-16,-1 2-6 0,-4 1-3 15,5-1-7 1,1 0 7-16,-3 3-8 0,5 3 8 15,-3-3-8-15,3 3 5 16,-1-1-5-16,1 8 5 16,-3-4-5-16,6 6 0 15,-2-6 0-15,-3 9 0 16,4-4 8-16,-5 3-9 16,8 5 2-16,-8-3-1 15,3 3 0-15,-2-3 1 16,0 1 4-16,2 1-6 15,-3-2 1-15,2-1 5 16,-5 0-6-16,3 2 1 16,-2 2-1-16,0 1 1 0,-4-3 5 15,-1 4-4-15,0 3-1 16,-2-3 1-16,0 0 4 16,-2-3-5-16,2 2 8 15,-2-2-9-15,-1-4 6 16,-1 3-5-16,-3-4 0 15,2-1 5-15,-2 5-4 16,1-3 4-16,1 4 0 16,-6-4 3-16,2 5-3 15,-2 2 6-15,0 0-5 16,3 2 2-16,-3-2-3 16,4-2 0-16,-5-1-4 15,5-3 4-15,0-1-5 16,-1-1 0-16,2-1 6 0,-2 0-7 15,-2-3 2-15,-1-1-1 16,1 2 5-16,-3 5-5 16,1-4 7-16,-1 0-7 15,-1 6 0-15,2-3 7 16,-4-3-8-16,4 3 6 16,2-4-6-16,-1-1 1 15,-5-2 1-15,7-1 4 16,-5-1-6-16,1-1 6 15,-3 3 0-15,0-2-5 16,0 2 10-16,-1-6-10 16,3 2 7-16,2-4-7 15,3 3 6-15,-4-4-5 16,8-1 4-16,2-2-5 0,1 2 7 16,-1-2 1-1,6 0-3-15,-6 0 10 0,3-2 1 16,0 2 11-16,3 0-4 15,-3 0-1-15,0 0-8 16,2-2 1-16,-2 2-4 16,0 0-1-16,0 0-2 15,-2 2-3-15,2-2 4 16,0 0-4-16,0 0 3 16,0 0-7-16,0 0 4 15,0 0-5-15,0 0 0 16,0 0 0-16,0 0-1 15,0 0 0-15,0 0-8 16,10-5-22-16,3 1-135 0,50-19-369 16</inkml:trace>
</inkml:ink>
</file>

<file path=xl/ink/ink5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1:51"/>
    </inkml:context>
    <inkml:brush xml:id="br0">
      <inkml:brushProperty name="width" value="0.05" units="cm"/>
      <inkml:brushProperty name="height" value="0.05" units="cm"/>
    </inkml:brush>
  </inkml:definitions>
  <inkml:trace contextRef="#ctx0" brushRef="#br0">451 50 520 0,'-6'0'240'0,"6"0"-57"15,0 0-48-15,-1 0-53 0,2 0-17 16,-1 0-26-16,0-3-12 16,0-1 7-16,-1 2 20 15,1-2-1-15,-5 1 1 16,5-1 7-16,0 4-1 15,0 0-4-15,-1 0-11 16,-2-6-11-16,-3 3-17 16,0 0-7-16,-2-1-8 15,2 2 5-15,-2-1-6 16,0-1 0-16,-5 2 0 0,-4 2 0 16,6-3 1-1,2 6-2-15,-3-1 1 0,0 2 5 16,-5 1 2-16,1 2-7 15,6 6 5-15,-5-6-4 16,5 2 4-16,-2 4 0 16,-2 0-5-16,6-1 6 15,-2 0-7-15,-1 3 1 16,-1-2 1-16,5 4-1 16,0-5 0-16,1 0 0 15,1 4 1-15,0-6-1 16,-1-1 1-16,4-2-1 15,0 2 0-15,2-5 1 16,0 1-1-16,0-1 0 16,2-1 0-16,0-3 0 15,4 2 5-15,4 1 0 0,3 1 3 16,6-8 5-16,5-1-7 16,1-2 4-16,-3-2-11 15,3 0 6-15,-4 5-6 16,-2 1 1-16,4 3 0 15,-1 3 0-15,-3-3 1 16,-1 4-2-16,3 9 1 16,-2-8-1-16,-8 7 0 15,5 5 0-15,0-1 0 16,-7 0 0-16,0 6 1 16,-2 3 5-16,5-3 0 15,-7 3 3-15,1 0 1 16,7 1 8-16,-7-5-4 0,-2-1-4 15,0-2-2-15,-2-1 2 16,-2-3 1-16,0 0 2 16,-2-3 2-16,-2 6 2 15,0-5 2-15,-2 4 1 16,3-3-2-16,-7-1-3 16,7 5-3-16,-3-8-3 15,1 0 1-15,-5 4 4 16,1-4-4-16,-3 3 4 15,-2 4-5-15,4-6 1 16,-4 0-4-16,6-4 0 16,-2 1 0-16,1 2 3 15,-6-4 3-15,2-5-1 16,-1 4 4-16,-2-1-2 0,-6-3 1 16,4 0-4-1,-6 0 7-15,-3-3 4 0,2-3-8 16,0-1-2-16,1-5-1 15,-4 6 4-15,12-7-5 16,-4 1 0-16,0-1-8 16,0-3 6-16,6-2-6 15,-4 2 0-15,5-4-1 16,1 4 1-16,6-2 1 16,0 5-1-16,-2-7 0 15,6 5 0-15,-2 0 1 16,0-4-2-16,0 3 1 0,2-6 0 15,-3-3-1-15,5 6 0 16,-4-7 0-16,4 5 0 16,-1-1 0-16,1 9 1 15,-5 0-1-15,5 6 1 16,0 4-1-16,0 1 0 16,0 4 0-16,0-2-1 15,0 0-8-15,0 0 0 16,5 3 7-16,-5-3-8 15,1 7 9-15,3 2 1 16,1 1 0-16,1-3 0 16,-2-1-1-16,0 1-5 15,-2-2-47-15,4-5-83 0,-4 0-130 16,17-12-299 0</inkml:trace>
</inkml:ink>
</file>

<file path=xl/ink/ink5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4:13"/>
    </inkml:context>
    <inkml:brush xml:id="br0">
      <inkml:brushProperty name="width" value="0.05" units="cm"/>
      <inkml:brushProperty name="height" value="0.05" units="cm"/>
    </inkml:brush>
  </inkml:definitions>
  <inkml:trace contextRef="#ctx0" brushRef="#br0">85 5 205 0,'0'0'110'16,"0"0"-52"-16,0 0-4 16,0-3-9-16,0 3-9 15,0 0-6-15,0 0-1 0,0 0-2 16,2 0-11-16,-2 0-2 15,-2 0-2-15,2 0 6 16,0 0 4-16,0 0 7 16,0 0 2-16,0 0 2 15,0 0 2-15,0 0-4 16,0 0-7-16,0 0-7 16,0 0-2-16,0 0-6 15,0 0-8-15,0 0 0 16,0 0 0-16,0 0-1 15,0 0 6-15,0 20 25 16,0-10 29-16,-4 4-7 16,3 0-10-16,-3 1-13 0,4 0-6 15,-5-1 2 1,-1 0-2-16,-2 6-3 0,3 1-3 16,-2-2 12-16,2 6-17 15,0-2 8-15,0 2 9 16,0-4-9-16,0-2-6 15,-3 6-4-15,5-4-1 16,0-4 5-16,1 3-1 16,0-4-8-16,2-4-5 15,0-2 8-15,0-3-7 16,0-2 4-16,0-5-5 16,-2 0 8-16,4 0 2 15,0-5-4-15,3-5-5 16,3-2 4-16,3-9-6 15,1-1 0-15,0-2 0 0,2-5 0 16,-3-7 0-16,2 0-1 16,-2 0-8-16,2-2-3 15,-5 6 2-15,-2 10-1 16,2 1 5-16,-3 1 0 16,-3 8 0-16,3 1 5 15,-1 1-5-15,-1 3 5 16,2 2-6-16,-5-3 7 15,1 6-1-15,2-1-5 16,1 1 5-16,-2 2-8 16,2 2 7-16,1 1 1 15,0 7-1-15,2 4 1 0,-5 5 0 16,6 10 0 0,-6 0 0-16,0 3 1 0,1 1 0 15,-3-1 0-15,1-4 0 16,-1 1 6-16,2 0-4 15,2-2 8-15,-3 4-4 16,3 0 2-16,-3 0-2 16,3 1 1-16,1-1-5 15,-1-2-1-15,-2 0 0 16,-2-5 0-16,3-3 5 16,-3-4-6-16,1-7 2 15,-1-5-1-15,0-1 0 16,0-4-1-16,0 5 0 0,0-3 1 15,0 1-1 1,0-1-8-16,0 1 1 0,7-1 1 16,-7 1-8-16,0-1 7 15,0 1-11-15,0-3-5 16,0 0-29-16,0-3-149 16,0-19-632-16</inkml:trace>
  <inkml:trace contextRef="#ctx0" brushRef="#br0">44 389 574 0,'6'-3'163'0,"3"3"-17"16,7-5 19-16,12 3-35 15,0 0-38-15,7-3-29 16,0 5-14-16,-5 0-22 15,-6 0-15-15,-5 5-3 0,-3-5-9 16,-7 2 0-16,-3-2-16 16,-3 0-35-16,0 2-120 15,-6-4-352-15</inkml:trace>
</inkml:ink>
</file>

<file path=xl/ink/ink5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4:38"/>
    </inkml:context>
    <inkml:brush xml:id="br0">
      <inkml:brushProperty name="width" value="0.05" units="cm"/>
      <inkml:brushProperty name="height" value="0.05" units="cm"/>
    </inkml:brush>
  </inkml:definitions>
  <inkml:trace contextRef="#ctx0" brushRef="#br0">4 34 321 0,'0'-3'246'0,"0"-4"-152"15,-1 4 1-15,1-1 31 0,0 1 1 16,-3 0-29-16,3 3 1 16,0-4-11-16,0 4-14 15,0 0-25-15,0 0-10 16,0 4-3-16,0-4-9 16,3-4 5-16,-3 4-5 15,1 0 3-15,-1-3-3 16,4 3 4-16,2 0-13 15,5-4-6-15,-4 4-3 16,2 0-8-16,2 7 5 16,-2-3-5-16,7 6 8 15,0 5-3-15,3 4 7 16,0 7 5-16,0 4 0 0,3-2-6 16,-4 5 3-16,0-6 2 15,-5 0-7-15,1 6 4 16,-2-2-5-1,-5 0 3-15,-5-9-5 0,-2 6 7 16,-2-1 1-16,-3-3 0 16,-1 0-14-16,-9-5 0 15,1-1 15-15,0-5-2 16,-4-3-11-16,2 0 6 16,-3-3-9-16,3 0 6 15,0-5-5-15,1 3 5 16,4 2-6-16,1-5 1 0,4 8-1 15,-3-6 0-15,4-1 0 16,3 4 0-16,-3-4-2 16,4 4 2-16,-3-4 0 15,4 1 0-15,0 2 0 16,-3-6 1-16,3 0-1 16,-1 0 0-16,1 0 1 15,0-6 1-15,1 6 4 16,-1 0 0-16,3 0 0 15,1-4 1-15,-4 1-1 16,1-4-5-16,2 1 0 16,-3-1 5-16,2 3-5 15,-2 4 0-15,-2 0-1 16,4 0 0-16,-2 0-2 16,0 0-4-16,0 0 5 0,0 0-6 15,0 0 1-15,0 0 6 16,0 0 0-16,0 0 2 15,0 0 4-15,0 0-5 16,0 0 5-16,0 0-1 16,0 0-4-16,0 0-2 15,14-24 1-15,-12 17 0 16,2 2 0-16,1-9 0 16,2 1 0-16,0-1 0 15,1-7 0-15,1 4-1 16,-3-5 0-16,2-2 0 15,-4 0 0-15,-1 7 0 16,-2 1-5-16,3 2 5 0,-4 4-1 16,0 0-5-1,-4 3 1-15,4 0 0 0,0 0-2 16,0 0 1-16,-1-3-4 16,-2 3 5-16,1 2-6 15,-2-5 6-15,2 6-3 16,-3-3-1-16,2 0-13 15,1 7-20-15,1 0-32 16,1 0-59-16,0 7-20 16,-7 0 23-16,6 12-232 15</inkml:trace>
</inkml:ink>
</file>

<file path=xl/ink/ink5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07:41"/>
    </inkml:context>
    <inkml:brush xml:id="br0">
      <inkml:brushProperty name="width" value="0.05" units="cm"/>
      <inkml:brushProperty name="height" value="0.05" units="cm"/>
    </inkml:brush>
  </inkml:definitions>
  <inkml:trace contextRef="#ctx0" brushRef="#br0">12 39 268 0,'-2'-2'164'16,"2"2"-86"-16,-3-5-45 15,3 0-33-15,-7-22-137 16</inkml:trace>
</inkml:ink>
</file>

<file path=xl/ink/ink6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0:00"/>
    </inkml:context>
    <inkml:brush xml:id="br0">
      <inkml:brushProperty name="width" value="0.05" units="cm"/>
      <inkml:brushProperty name="height" value="0.05" units="cm"/>
    </inkml:brush>
  </inkml:definitions>
  <inkml:trace contextRef="#ctx0" brushRef="#br0">294 101 707 0,'0'0'316'0,"0"0"-118"15,0-3-63-15,4 3-52 16,-4-7-32-16,5 5-24 15,-3-3-14-15,0 0 5 16,1 3 20-16,1-1 5 16,-4 1 20-16,0 0 11 15,0 2-7-15,0-5-14 0,0 3-8 16,-4-1-14-16,1 1 5 16,1-3-15-16,-5-2-9 15,-1-3-6-15,2 2-5 16,-5-1-1-16,1 2-2 15,-6 0 2-15,0 2-5 16,2 5 4-16,-2 0 1 16,0 2-1-16,0 8-5 15,2-1 6-15,-7 3 0 16,5 5 0-16,0 3-1 16,-3-4 1-16,4 6-1 15,4 0 1-15,-4 2-1 16,5 5 1-16,1 0-1 0,0 4 0 15,1 1-4 1,2-1 5-16,6 2 0 0,0 0 0 16,6-4-8-16,2-4 3 15,3-3 5-15,1 0 2 16,10-7-1-16,-3-2 8 16,7-4-3-16,4-6-5 15,5-5 16-15,6 0-5 16,-6-5 0-16,4 0-2 15,-2-4-1-15,-1 2 0 16,-5 2-1-16,-5 0-7 16,-6-4 0-16,-10 4 1 15,1 0-1-15,-6 0 8 16,-5 2-8-16,0-1 8 16,-2-3-9-16,-1 2-21 0,-6 0-8 15,4 1-20-15,-2-1-86 16,-3-3-96-16,0 3-56 15,-18-9-266-15</inkml:trace>
</inkml:ink>
</file>

<file path=xl/ink/ink6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2:17"/>
    </inkml:context>
    <inkml:brush xml:id="br0">
      <inkml:brushProperty name="width" value="0.05" units="cm"/>
      <inkml:brushProperty name="height" value="0.05" units="cm"/>
    </inkml:brush>
  </inkml:definitions>
  <inkml:trace contextRef="#ctx0" brushRef="#br0">14 604 537 0,'-5'0'161'0,"5"0"-23"0,-2-3 19 15,0-2-29-15,2 2-34 16,2-2-38-1,-2-1-7-15,0 4-2 0,0 0 8 16,0 2 10-16,0 0-2 16,0 0-6-16,-2 0-3 15,2 0-6-15,0 2-23 16,-3-2-5-16,3 8-13 16,0-3-1-16,0 0 0 15,0 6 5-15,-2 2-1 16,2-1-1-16,0 3 3 15,0-4-4-15,2 1 1 16,1 1-8-16,-1-3 10 16,5 5-5-16,-2-4-5 15,2 2 8-15,-2-1-3 0,1-4 0 16,1 1-5-16,-2 2 5 16,0-4-5-16,4 2-1 15,-2 1 1-15,-5-2 5 16,3-1-4-16,0-2-1 15,2 5 0-15,-2-5 5 16,0 1 1-16,-1-1-6 16,1 2 5-16,9 1-5 15,-3-1 0-15,-1-1 8 16,1-4-9-16,0 1 2 16,-1 1-1-16,0-1 0 15,-1-3 0-15,3 6 0 16,-5-6-1-16,7 0 1 15,-3 2 0-15,-1-2 0 16,2 3 0-16,4-1-1 0,-4-2 1 16,-3 3-1-16,1-3 1 15,2-3-1-15,-1 3 0 16,1-2-6-16,0-1 5 16,2 3 0-16,2-2-8 15,-4 2 3-15,2 0-3 16,-5 0 3-16,5 0 5 15,-2 0 0-15,-2 2-7 16,-1-2 3-16,7 0 5 16,-6 0 0-16,4 0 0 15,2-2 0-15,1-7-1 0,1 7-11 16,-1-3 0-16,-1 3-6 16,-4-1 8-1,0 3 1-15,-2 0 8 0,-5 0-1 16,5 0 1-16,-5 3 0 15,0-3-1-15,4 2 2 16,-2-2-1-16,7-2 0 16,3 2 1-16,-1-3-1 15,0 0-16-15,3 1 4 16,-3-3 2-16,-2 0 1 16,5 5 4-16,-7 0 4 15,5 0 2-15,0 0-7 0,-1 5 6 16,2-5 2-16,8 0-1 15,-2-5 0-15,6 0-1 16,-2 0 0-16,9-3-5 16,-2 0 5-16,1-5-5 15,-5 4 6-15,2 1-1 16,-6-5 1-16,0 5-1 16,-2 1 1-16,5-7 0 15,-3 8 0-15,5-5 1 16,4-2-1-16,-4 3 0 15,4-1 0-15,1-1 0 16,-1 2 1-16,1-5-1 16,-1 5 0-16,-8-1-1 15,3-2 1-15,-8 6 0 16,-2 0 0-16,-3-1 0 0,-2 5 0 16,4-2 0-16,-1 5 1 15,3-2-1-15,-3 2 0 16,0 0 0-16,2 0 0 15,-3 2 1-15,-3 1-1 16,2 2 1-16,-8 3 0 16,0-3 5-16,-1 2-5 15,1 1 0-15,4 2 10 16,-3 0 1-16,-1 0-3 16,1 6 1-16,7-6 1 15,-8 5-4-15,4 0 8 16,0-2-4-16,-2 0 2 15,1 2-4-15,-5-7 0 0,-2 2-8 16,-3 3 0 0,3-5 0-16,0 1 0 0,-1 4 0 15,4-2 0-15,-5 1 0 16,3 6 5-16,0-6-4 16,-12 4-1-16,6-3 11 15,-1-1-6-15,-7-4-5 16,6-3 7-16,-4-3-8 15,1 3 0-15,0 1 0 16,-6-6 8-16,1 3-7 16,-6-3 0-16,1 0 0 15,4-3 0-15,1-5 5 0,2 3-6 16,3-2 1 0,2-8-1-16,6-1-20 0,-1-4-8 15,6-3-2-15,1 2-11 16,6-2 8-16,5 1 9 15,6 4-3-15,-4-5-4 16,7 0-2-16,-5 4 15 16,7 0 7-16,1 1 4 15,-7 2-1-15,-1-2 7 16,-7 9-8-16,-8 1 8 16,-2 0 1-16,-4 8 1 15,-3-2 0-15,0 2-1 16,0 2 0-16,2-2 0 0,4 8 0 15,0-2 2 1,6-4 7-16,3 2 3 0,-5-1 4 16,6-1 11-16,-6 0-9 15,2 2 0-15,-4-4 0 16,-1 2-1-16,3-2-2 16,0 0-3-16,1 0 1 15,-6 5 1-15,7-5-4 16,-2-5 2-16,5 5 5 15,0 0-8-15,-1 0 3 16,5 5-11-16,-6-2 7 16,4 1-1-16,2 2 11 15,0 2 3-15,4 2 3 16,0-2 2-16,1-1-2 16,4 1 0-16,3 2-9 0,5-2-6 15,2-6-8-15,-9 3 8 16,5-2-8-16,-5-3 5 15,-4 3-6-15,-3 2 1 16,-6-5 1-16,0 2-1 16,1 1 6-16,1-1-6 15,4-2 7-15,1 0-8 16,3-2 6-16,9-3-5 16,3-3 0-16,-3 0 0 15,4 3-1-15,-3 0 1 16,-5 2-1-16,-1 0 1 15,-7 3-1-15,2-4 1 16,-8 4-1-16,4 4 1 16,-11-4-1-16,0 3 0 15,0 0 0-15,1 0 0 0,7-1 0 16,1 1 1-16,8-3 5 16,-2 0-5-16,7-5 0 15,-4 2 5-15,1 0-4 16,-3 0-1-16,-4-1 5 15,-5 1-5-15,5 3 1 16,-5 0 7-16,-5 0-8 16,8 0 5-16,-2 0-6 15,2 0 1-15,5-2 0 16,-2-1-1-16,2 0 9 0,0 1-8 16,-2 2 0-16,-1-2 1 15,2-1 5 1,1 1-6-16,-6-1 5 15,7 3-5-15,-7-2-1 0,6-4 1 16,-1 4 0-16,0-1 0 16,-3 1 0-16,9 2 0 15,-9-3 0-15,4 3 5 16,-3-2-4-16,-6 2 8 16,1 0-2-16,-2 0-1 15,-4 0-1-15,3 2-4 16,0-2 4-16,0 3-6 15,3-3 2-15,6 0-1 0,-7 0 5 16,5 0-5 0,1-3 5-16,1 3 3 0,-2-2 1 15,-3-2 2-15,-1 2-3 16,4 0 0-16,-7 2-9 16,-2-3 2-16,2 3-1 15,-7 3 0-15,-1-3 1 16,2 0-1-16,-1 0 0 15,-2 0 5-15,7 0-5 16,1 0 0-16,3 0 0 16,1-3 0-16,4-2 1 15,-4 3-2-15,-3-2 1 16,7 2 0-16,-7 2-1 16,-2-2 1-16,2-1 0 15,-3 3 0-15,-6-2 0 16,4 0 1-16,1 0-1 15,2-1-1-15,7-5 0 0,-1 5 1 16,5 1-1-16,1-1 1 16,2 1-1-16,0-1 0 15,0-2 1-15,-5 2-1 16,-1-2 1-16,-1-1 0 16,-7 2-1-16,0 1 1 15,-1 1-1-15,3 0 0 16,-6 2 0-16,2-3 0 15,-1 0 0-15,2 1 0 16,4-1 0-16,-4-4 0 16,2-1 1-16,7 3-1 15,-6-3 1-15,0-5-1 0,-2 9 0 16,1-4 0-16,-1 3 0 16,-3 0 0-16,4-6 1 15,1 6-1-15,-5 3 0 16,1-4 0-16,-2 4 0 15,0-1 1-15,2-4-1 16,3-1 0-16,-1 3 0 16,-5-3 1-16,-2-4 0 15,5 1-1-15,2 1 0 16,-3-2-1-16,2 5 2 16,-4-4-2-16,5-2 1 0,-7 5 0 15,7 0 0 1,-9 1 0-16,-1 2 0 0,0-3 0 15,2-1 0 1,-4-7-1-16,1 0-10 0,-1 1 4 16,4 0-2-16,-3-1 3 15,6 4 0-15,-5-1 6 16,1 3-1-16,0 3 0 16,-1-4 1-16,-2 6 0 15,0-2 0-15,0-2 0 16,-2 0 0-16,-4-4 1 15,4-5-1-15,-1 2 0 16,-2-3 1-16,1 5-1 16,3 0 0-16,1 3 1 15,-4 4-1-15,4-1 1 16,0 5 0-16,0-1 0 16,-2 1-1-16,2 0 2 0,0-2-2 15,-2 3 1-15,2-1 0 16,0 1-1-16,0-4 1 15,0 6-1-15,0 0 0 16,0-3 0-16,0 3 0 16,0 0-2-16,2 0 2 15,-4 0-6-15,4 0-2 16,-2 0-16-16,0 0-99 16,0 3-181-16,2-10-547 15</inkml:trace>
</inkml:ink>
</file>

<file path=xl/ink/ink6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4:14"/>
    </inkml:context>
    <inkml:brush xml:id="br0">
      <inkml:brushProperty name="width" value="0.05" units="cm"/>
      <inkml:brushProperty name="height" value="0.05" units="cm"/>
      <inkml:brushProperty name="color" value="#ED1C24"/>
    </inkml:brush>
  </inkml:definitions>
  <inkml:trace contextRef="#ctx0" brushRef="#br0">14 4 316 0,'0'0'129'0,"0"0"-33"16,0-4-18-16,0 4-4 16,-2 0 1-16,2 0-14 15,0 4 16-15,0-4 7 16,0 0-21-16,0 0-14 0,-4 5-10 16,4-10 2-1,0 10-10-15,-3-5-2 0,3 0-10 16,0 0-4-16,0 0-3 15,0 0-3-15,0 0 0 16,0 0-8-16,0 3 7 16,0-3-8-16,0 0 1 15,-5 0 0-15,5 0-1 16,0 0-1-16,5 3 0 16,-5 0 1-16,0-1 1 15,3 2 0-15,-3 1 5 16,0-2-5-16,4 0 10 15,-4 6-2-15,0-4 3 16,0-2-2-16,0 3 1 16,0-2-1-16,2 2 1 0,-2 3-2 15,0 0 0-15,0-3-8 16,0 0 8-16,0-2-7 16,0 6-1-16,0-5 8 15,0 0-7-15,-2 1-1 16,2-1 5-16,0 7 0 15,0-6-5-15,0 0-1 16,0-1 1-16,0 1 0 16,0 3 0-16,2-4 1 15,-2 0-1-15,0 1 1 16,4 0-1-16,-4 0 1 16,0 0-1-16,0-2 1 15,6 0-1-15,-6 2 5 0,1-4-5 16,-1 4-1-16,6 0 0 15,-6 2 1-15,3-2-1 16,-1-4 5-16,2 4-5 16,-2 0 0-16,7-1 0 15,-7 4 0-15,4-6 1 16,-4 3 5-16,4-1-4 16,0-2-1-16,5 3 0 15,-4 3 0-15,-1-7 0 16,-5 1 0-16,5 3 0 15,-1-6 0-15,-1 2-1 16,-2-2 1-16,4 2-1 0,-3-2 0 16,5 4 1-1,-2-2 0-15,0 2 1 0,4 2-1 16,-7-4 0-16,2 2 0 16,-1-4-1-16,-2 2 1 15,2 0 0-15,1 2-1 16,-1-2 0-16,-3 2 1 15,4-2-1-15,0 2 1 16,-3-4-1-16,1 2 0 16,2-2 0-16,4 6 1 15,-7-4-1-15,2-2 1 16,1 4-1-16,-2-4 1 16,0 0-1-16,2 2 1 15,-3-2-1-15,2 0 0 16,-2 0 0-16,2 0 0 0,-2 0 1 15,5 0 0 1,0 0 1-16,5 0-1 0,-6 0 5 16,0 0-5-16,1 0-1 15,-1 0 0-15,2 0 1 16,4 0 0-16,-4 0-1 16,-1 0 0-16,3 0 0 15,-5 0 1-15,1 0-1 16,4 0 1-16,-4 0-1 15,7-2 1-15,-3 2 0 16,-2-4-1-16,2 4 0 16,0-2 1-16,-1-4 0 15,4 4-1-15,-6-2 1 0,4 2-1 16,-2 2 1-16,5-4-1 16,-8 4 0-16,1 0 0 15,5 0 0-15,-5 0 0 16,0 0 0-16,4 0 0 15,-5 0 0-15,1 0 1 16,9-2 0-16,-8 2-1 16,0-4 0-16,-3 4 0 15,1 0 1-15,0-2-1 16,-2 0 1-16,-3-2-1 16,8 4 1-16,-3-2-1 15,3-4 1-15,2 2 0 0,-3 2-1 16,6-4 1-16,-6 4-1 15,9-4 0-15,-11 3 0 16,3 1 1-16,-3-4-1 16,0 0 0-16,1 3 1 15,-5-2-1-15,4 2 0 16,0 0 1-16,5-3-1 16,-2 3 1-16,2-3-2 15,-1 1 2-15,-4 2-2 16,8-3 1-16,-2 3 0 15,-3 1 0-15,2 2-1 16,-3-3 1-16,-5 3-1 16,2-3 1-16,-5 3 0 15,3 0 0-15,-3 0 1 16,0 0-1-16,0 3 1 0,0-6-1 16,0 3 1-16,0 0 0 15,3-2 1-15,-3 2-1 16,0 0 0-16,0-8 0 15,3 4 0-15,3-2-1 16,1 0 1-16,-6 0 0 16,7 2-1-16,-6-8 0 15,8 4 0-15,-1-1-1 16,4-2 0-16,4 2 1 16,-3 1-1-16,2 2 0 15,-3 0 0-15,-6 1 1 16,7 1-1-16,-8 4 0 15,-2 4 0-15,3-4-5 16,-1 5 0-16,4 4 4 16,0-1 1-16,5 10-5 0,-3-4 5 15,1 0 1-15,-6 0 0 16,5 0 0-16,-6-2 0 16,4-2 0-16,-4-1-1 15,-4 5 1-15,4-5-1 16,-1 2 1-16,-4-2 0 15,4-1 0-15,-2 1-1 16,-3-1 1-16,3-2-1 16,0 8 0-16,-3-6 1 15,0 4 1-15,4 2-1 0,-4-3 1 16,0 3 0-16,0 1-1 16,-4-4 1-16,1 3 0 15,0 0 5-15,0-6 2 16,-2 4-8-16,4-6-2 15,1-4 1-15,-5-2 0 16,5 4 1-16,-2-2 5 16,2-2-3-16,0 4-1 15,0-4 5-15,0 0-6 16,0 0 1-16,0 0 1 16,-4 0 4-16,4 0 0 15,0 0 1-15,0 0 2 16,0-4 0-16,-4 2-1 0,0-4-7 15,-9-2-1 1,7-8 0-16,-3 6 0 0,4-1 0 16,3-3-1-16,-2-1-10 15,4 1 11-15,4-1 1 16,-2 5-1-16,2-2 1 16,3 0-1-16,-1 4 1 15,0-4-1-15,4 4 0 16,-4 0-1-16,2 3 1 15,-2-7-1-15,5 6 1 16,-2-2 1-16,-4 5-1 16,7 0 0-16,-6 0-1 15,-4 3 0-15,-2 0-8 16,3 3 1-16,3 0 7 16,5 3 0-16,-3-3 0 15,3 2 0-15,0-2 0 0,-2 3 1 16,-3 0 0-16,3-4 0 15,-4 1-1-15,1-1 2 16,2 2-1-16,-2-4 0 16,0 4 0-16,7-4 0 15,-8 4 0-15,1-2 0 16,1-2 1-16,-1 4-1 16,0-4 1-16,-2 0-1 15,2 0 0-15,-3 0 0 16,4 0 0-16,3 6 0 15,-8-6 1-15,1 0-1 16,0 0 0-16,3 0 1 16,-2-6-1-16,5 6 0 15,-3 0 0-15,-1-4 1 0,4 4-1 16,2-2 1-16,-1-2-1 16,0 4 1-16,-1-2-1 15,1 0 0-15,-1 2 0 16,0-4 1-16,2 2-1 15,-6 2 0-15,-2 0 0 16,4 0 0-16,-1-3 0 16,-5 3 0-16,11 0 0 15,-6 0 0-15,7 0-1 16,-8 0 1-16,1 0 0 16,3 3 0-16,-4-3 0 15,1 0 0-15,-3-3 0 0,-1 3 0 16,3 0 1-16,-4 0-1 15,4 0 0-15,0 0 0 16,-1-2 0-16,0 2 0 16,1-6 0-16,-2 6 1 15,-3 0 0-15,3 0 0 16,-6-3 6-16,3 3 1 16,0-3-1-16,0-3-6 15,0-2 0-15,0-1-1 16,3-2 0-16,-3 5 0 15,2 0 1-15,2 1-1 16,-4 2 0-16,5-5-1 16,-3 2 1-16,2 0 0 0,2 0-1 15,-4-2 1-15,3 0 0 16,-2 2 0-16,0-2 1 16,-3 2-1-16,0 0 1 15,0 4 0-15,0-7-1 16,-3 9 1-16,3-3-1 15,0 3 2-15,-3 0 4 16,-2-3 0-16,3 0-5 16,2 1 0-16,-4-1-1 15,2 0 1-15,-2 0 1 16,2 0 4-16,2 0-5 16,0-2 5-16,0 1 0 15,-5 4-5-15,5-5 5 0,-4 2-6 16,2-2 6-16,2-1-4 15,-3 4-1-15,0-8 0 16,3 6 1-16,-3-2-1 16,3 0-1-16,-2 2 1 15,4 2 0-15,-4 2 1 16,2-3-2-16,0 3 1 16,0 0-1-16,2 0 0 15,-2 0 0-15,0 0 0 16,0 3-1-16,0-3-5 15,0 0 5-15,0 0-5 16,-2 0 4-16,2-3-7 16,0 3 2-16,0 0 1 15,0 0 5-15,0 0-8 0,0 0 3 16,0 15 4-16,0-13 1 16,0 2-5-16,0-2 5 15,0 0 0-15,0 4 0 16,0-6 1-16,0 0-7 15,0 4-10-15,0-4-5 16,0 2-16-16,2 1-13 16,-2 0-43-16,0-1-37 15,0 4-169-15,-10-3-158 16</inkml:trace>
</inkml:ink>
</file>

<file path=xl/ink/ink6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4:22"/>
    </inkml:context>
    <inkml:brush xml:id="br0">
      <inkml:brushProperty name="width" value="0.05" units="cm"/>
      <inkml:brushProperty name="height" value="0.05" units="cm"/>
      <inkml:brushProperty name="color" value="#ED1C24"/>
    </inkml:brush>
  </inkml:definitions>
  <inkml:trace contextRef="#ctx0" brushRef="#br0">23 538 273 0,'0'-6'259'0,"0"6"-70"16,0 0 45-16,-5 0-49 15,5-7-62-15,0 7-38 16,0-6-16-16,-2 6-10 15,2 0-10-15,-2 0-4 16,2 0-1-16,-3 0-2 16,3 0-8-16,-2 0-2 15,2 0-11-15,0 6-6 16,0-6-5-16,0 0-1 0,0 0 3 16,0 0-6-1,0 0 2-15,-3 7-7 0,3-7 7 16,0 0-7-16,0 0 5 15,0 0-5-15,0 6 0 16,0-6 0-16,0 0 0 16,0 4 1-16,0-1-1 15,0 3 0-15,-2-2 0 16,2 5 7-16,0 1-2 16,0-1 1-16,0-5-1 15,-4 1-4-15,4 5 7 16,0-1 0-16,0 1 7 0,0 7-1 15,0-4 2 1,0 6-7-16,0 3 5 0,4-3-1 16,-4-2-2-16,0 5-2 15,0-8-2-15,-4 4-1 16,8 1-6-16,-4-6 1 16,0-3-1-16,0-1 0 15,2 4 0-15,-2-1 1 16,0-3-1-16,0 6 0 15,3-6 0-15,-3-1 1 16,2 7-1-16,1-6-1 16,-1 5 2-16,-2-5-2 15,0 8 1-15,0-4 0 16,2 0 0-16,3-3 0 16,-5 9 0-16,2-6 0 0,-2 2 0 15,0-8 0 1,3 6 0-16,-3-3 0 0,2-6 0 15,0 5 0-15,-2 6 0 16,3-6-1-16,3 5 0 16,-6-11 1-16,0 7 0 15,1-5-1-15,-1 3 1 16,4 1 0-16,-4-5-1 16,3 9 1-16,-3-3-1 15,2-5 1-15,-2 5-1 16,0-3 1-16,3 3-1 15,-3-1 1-15,3 0-1 16,-3-3 0-16,0 2 0 16,0-3 0-16,2-1 0 15,-2 0 0-15,0 1 0 0,0-1 0 16,0 6 1-16,0-10-1 16,0 0 0-16,0 3 0 15,0-3 0-15,0 4 0 16,0 6 0-16,0-5 1 15,3-1-1-15,-3 2 0 16,1-6 0-16,-1 0 0 16,0 3 0-16,0-3 0 15,0 6 0-15,4-2 0 16,-4 5 0-16,0 1 0 16,0-7 0-16,1 3 0 15,-1 1 0-15,0-7 0 16,5 6 0-16,-5-2 0 0,3-4 0 15,-3 4 1-15,0-4-1 16,0 0 0-16,0 0 0 16,0 0 0-16,0 5 0 15,0-5 0-15,2 0 0 16,-2 8 0-16,2-8 0 16,3 5 0-16,2-1 0 15,-5 6 0-15,1-5 0 16,2-1 0-16,1-4 0 15,-3 6 0-15,2-3 1 16,0 1-1-16,-1 6 0 16,1-5 0-16,-1-1 1 0,-3-4 0 15,9 6-1-15,-8-6 0 16,1 0 1-16,-1 3-1 16,5-3 1-16,-5 6 1 15,3-6-1-15,4 0 7 16,-4 0-7-16,3 0-1 15,1 0 1-15,-4 0 0 16,5 0 0-16,-5 0-1 16,1 0 1-16,2 4-1 15,-3-4 0-15,6 0 0 16,-4 4 0-16,3-4 1 16,-1 0-1-16,2 0 1 15,0-4-1-15,-6 4 1 0,2 0-1 16,0 0 0-1,0 0 1-15,2-4-1 0,1 4 0 16,2-6 0-16,1 6 0 16,-4 0 1-16,5-3-1 15,0 3 1-15,-4-6 0 16,1 2-1-16,-3-1 1 16,0-5 0-16,-2 10-1 15,2 0 1-15,-3 0-1 16,2 0 0-16,0 0-1 15,0-4 1-15,0 4 0 16,5 0 0-16,-4 0 0 16,2-3 0-16,-1-3 1 15,4 6-1-15,0-4 1 0,1-1-1 16,-1 1 1-16,0 4-1 16,-3-6-1-16,2 12 1 15,-1-6-1-15,-3 4 0 16,1 1 1-16,6-1 0 15,-5-4 0-15,6 0 0 16,-2-4 0-16,2 4 1 16,-3-5-1-16,0 5 1 15,0-4 0-15,1-2-1 16,-4 6 0-16,2 0 0 16,-3-4 1-16,8 4-1 15,-3 0 0-15,-1-5 0 16,5 5 1-16,-1-8-1 15,-3 3 0-15,6 5 0 16,-4-4 0-16,3 4 0 0,-2 0 0 16,0-4 0-16,2 4 0 15,1 0-1-15,-9 0 0 16,6 0 1-16,0 4 0 16,-1-4 0-16,0 0 0 15,2 0 0-15,-1 0-1 16,-1 0 1-16,5 0 0 15,-5 4-1-15,0 1 1 16,3 3-2-16,-3-3 1 16,-4-1 0-16,8 2-1 15,-4 3 1-15,1-9-1 0,-3 4 1 16,3 2-7 0,0-6 7-16,-1 3-5 0,-4-3 4 15,-3 4-4-15,-1 6 5 16,1-10 0-16,6 5 0 15,-5-5 0-15,4 4 1 16,0-8-1-16,4 4 0 16,0-5 1-16,1-5 0 15,6 6-1-15,-2 1 0 16,-2-3 1-16,-2 2 0 16,3 4-1-16,-3-5 0 15,0 1 0-15,7-6 1 16,1-3-1-16,-1 4 0 0,0-4 1 15,-1 3-1 1,0-3 1-16,-4 4 0 0,0-1-1 16,2 1 1-16,-9 5 0 15,6-1-2-15,-2 5 2 16,-1-4-1-16,-1 4 0 16,5 0-1-16,-3-6 2 15,8 2-1-15,2 1 0 16,4-7 1-16,1 1-1 15,-5 1 1-15,4 3-1 16,-6 1 0-16,0 4 0 16,1 0 1-16,-1 0-2 15,-4-4 2-15,1-2 0 16,-1 6 0-16,4-9-1 0,-2 0 1 16,7-1 0-16,0 3 0 15,4-3 1-15,2 1-1 16,-4-1 0-16,1-3 0 15,1 4 0-15,-9 5 0 16,1 4 0-16,-6-4-1 16,1 8 1-16,-8-4-1 15,3 0 0-15,2 0 1 16,1 0 0-16,-2 0 0 16,6 0 0-16,0 0 0 15,8-4 1-15,-2-5-1 16,3 0 0-16,3-5 0 15,-6 9 1-15,0 1-1 16,-9-2 0-16,1 6 0 16,-1 0-1-16,3 6 1 0,-7-2 0 15,8 1-1-15,0 3 1 16,4-2 0-16,2-3 0 16,5-3 0-16,4 0 1 15,-4-3-2-15,10-11 1 16,0 5 0-16,-4 3 0 15,4 3 0-15,-9-3 0 16,-2 6 0-16,-3-4 0 16,-1 4-1-16,-6 4 1 15,3-4 0-15,-5 0 0 16,4 6 0-16,-3-6 0 16,8 3 0-16,3 3 0 0,2-2 0 15,4 1 0 1,-4 3-1-16,-2-8 2 0,-2 6-1 15,-4-3 0-15,-5 3 0 16,-10-2-1-16,6-4 1 16,-6 5 0-16,2-1 0 15,5-4 0-15,-3 0 1 16,6 0-1-16,-3 0 0 16,0 0 0-16,1 0 0 15,0 4 0-15,5-8 0 16,-6 4 0-16,0 0 1 0,-1 4-1 15,-7-4 0 1,1 0 0-16,-1 6 0 0,3-6 0 16,0 3 0-16,1-3 0 15,1 0 0-15,3 0 0 16,-2 0 0-16,-1 0 0 16,3 4 0-16,2 5 0 15,0-9 0-15,-6 4 0 16,3 2 0-16,1-2 1 15,1 1-2-15,2-1 2 16,4-4-2-16,0 6 2 16,-1-6-1-16,4-6 0 15,-5 2 1-15,3-1-1 16,-5 1 0-16,0 4 0 16,-5 0 0-16,0 4 0 0,-5 1 0 15,1-1 0-15,1-4 0 16,1 9 0-16,1-5 0 15,8 2 0-15,-1-2 1 16,7-8-1-16,-4 4 0 16,8 4 0-16,-5-4 1 15,5 9-1-15,-2-3 0 16,1-6 0-16,-8 3 0 16,-1 3 0-16,-7-2 0 15,3 0 0-15,-4 1 0 16,1-1 0-16,5-4 0 15,-3 0 0-15,4 0 0 16,-4 0 0-16,3 0 0 16,0 4 0-16,0-4 0 15,-2-4 0-15,-1 8 0 0,3-4 0 16,-6 5 0-16,4-5 0 16,-8 4 0-16,3-4-1 15,6 10 1-15,-5-10-1 16,3 3 1-16,1-3 0 15,-3 4 1-15,5 2-2 16,-3-6 1-16,-2 0 0 16,-3 0 0-16,0 0 1 15,-5 0-1-15,4 0 0 16,-1 0 0-16,-3 0 0 16,0 4-1-16,0-4 2 15,4 5-2-15,-1-5 2 16,5 0-2-16,-5 0 2 0,3 4-1 15,5 2 0-15,-6-3 0 16,0-3-1-16,2 6 2 16,-1 7-2-16,-6-9 1 15,6 2 0-15,-3-3 0 16,-2 3 0-16,5 1 0 16,2-1 0-16,-2-2 0 15,-3 5 0-15,8-1 0 16,-3-3 1-16,2-1-1 15,-1-4 0-15,1 0 0 16,0 0 0-16,4 6 0 16,-2-6 0-16,-4 0 0 0,6 4-1 15,-7-8 2-15,4 4-1 16,1 0 0-16,-4-6 0 16,6 6 0-16,-4 0 0 15,-5-4 0-15,1 4 0 16,0 0 0-16,-3-5 0 15,8 5 0-15,-4-8 0 16,7 8 1-16,-4-5-1 16,3 1 1-16,-6 4-1 15,5-4 0-15,0 4 0 16,-1-6 0-16,7 6 0 16,-8-3 0-16,6 6-1 15,-8-3 2-15,4 6-2 0,-4-6 2 16,2 4-2-16,4 0 2 15,-1 1-2-15,5 3 1 16,-1-3 0-16,6 5 0 16,-3-6 0-16,2 1 0 15,1-1 1-15,1 2-1 16,-8-3 0-16,3 1 0 16,-8-4 0-16,3 10 0 15,0-10 0-15,1 5 0 16,-4-5 0-16,4-5 0 15,-4 5-1-15,4-10 2 16,-4 6-2-16,5 1 1 16,-6 3 0-16,2-6 0 15,0 6 1-15,-5-4-2 16,1 8 2-16,0-4-1 0,-3-4 0 16,1 4 0-16,-2 0 0 15,-1 0 0-15,-7 0 0 16,5-5 0-16,-7 5 1 15,0-4-1-15,-1 4 0 16,0 0 0-16,2 0 0 16,1 0 0-16,-2 0 0 15,4 0 0-15,4 0 0 16,-2 0 1-16,-1-6-1 16,1 6 0-16,2 0 0 15,-5-4-1-15,1 4 1 16,-4 0 0-16,2 0 0 0,0-5 1 15,0 5-1 1,4 0 0-16,-1-8 0 0,1 8 0 16,0 0 0-16,5 0 0 15,-3-5 0-15,1 1 0 16,0 4 0-16,1-4 0 16,-1 4 0-16,-4 0 0 15,4-6 0-15,-5 6 1 16,0-3-1-16,-1 3 0 15,-3 0 0-15,-1 0 0 16,0 0 0-16,2 0 0 16,1-4 0-16,0 4 0 15,-2 0 0-15,2-6 0 16,2 6 0-16,1 0 1 0,2 0-2 16,3 0 2-16,-1-3-1 15,0 3 0-15,1 0 0 16,-2-6-1-16,3 6 1 15,3-4 0-15,-5 4 1 16,-5-9-1-16,3 5 0 16,-2 4 0-16,-2-6 0 15,1 6 0-15,-2-3 0 16,0 3 0-16,-3 0 0 16,1 0 0-16,0-6 0 15,2 6 0-15,-2 0 0 16,-3-4 1-16,1 4-1 0,0 0 2 15,-2-5-1 1,-1 5 0-16,0 0 1 0,0 0 4 16,-1 0-6-16,1 0 1 15,0 0-1-15,0 0 1 16,1-4-1-16,3 4 0 16,1-6 0-16,1 2-1 15,-1 1 1-15,2-11 0 16,-4 9-1-16,8-3 1 15,-2 3-1-15,-4 1 0 16,3 0 1-16,1-2-1 16,6 6 0-16,-1-3 0 15,-4 3 0-15,4 0 1 16,-1-6-1-16,-3 6 0 0,1 0 1 16,0 0 0-16,1-9 0 15,5 5 0-15,-3 4 0 16,-4-6 0-16,-1 2 0 15,6 4 0-15,-6 0 0 16,-4 0 0-16,2-3 0 16,0 3 0-16,0 0 0 15,0 0 0-15,-2 0 0 16,0 0-1-16,5 0 0 16,-3 3 0-16,5-3-1 15,2 4 2-15,0-4-1 16,3 6 1-16,2-2 0 15,-4 5 0-15,1-3 1 16,-2-6-1-16,2-6 0 16,-3 6 0-16,-3 0 1 0,7 0-1 15,-6 0 0-15,0 0 0 16,-5 0 0-16,1 0 1 16,1 0-1-16,-2-9 0 15,4 9 1-15,-2-4-1 16,1-2 1-16,-5 6-1 15,1-4 1-15,0 4-1 16,-5-3 1-16,0 3 0 16,0 0 1-16,0 0-1 15,0-6 1-15,4 6-2 16,-4 0 1-16,0 0 0 16,0 6-1-16,-4-6-1 15,4 0 1-15,0 0-1 0,4 0 1 16,-8-6-1-1,4 6 0-15,0 0-1 0,0 0-5 16,0 0 5-16,0 0-5 16,0 0 5-16,15 19 1 15,-8-15 1-15,1 5 0 16,-2-3-1-16,-1-3 1 16,-3 3 0-16,1-6 0 15,-3 0 0-15,0 0 0 16,0 0 2-16,0-6 7 15,0 6-2-15,0-3 1 16,4-12-7-16,-1 1 0 16,-3 1 1-16,2-6-1 0,-2 3 0 15,2 2-1-15,-2-1 1 16,0-2-1-16,0 2 1 16,0 6-1-16,5 0-1 15,-2 1 1-15,-1-5 0 16,-2 3-2-16,4 1 1 15,-1 0-5-15,-3 1 5 16,2-1 0-16,1-1 1 16,-3 1-1-16,0 0 0 15,2 3 1-15,-2 2 0 16,0 0 0-16,0-1-1 16,0 1 2-16,0 4-1 0,0-9 0 15,0 5 0-15,0 0 0 16,-2-5 0-16,2-1 0 15,0-3 0-15,0-2-1 16,-3 2 0-16,1 3 1 16,2-3-2-16,0 4 2 15,0-4-6-15,0 5 6 16,0 3 0-16,0-9-1 16,0 5 1-16,0-4-1 15,0-2 0-15,2 2-5 16,-2-1 5-16,0 1-5 15,0 4 5-15,0-1 1 16,-2 3 0-16,2-8 0 16,-3 2-1-16,-1 0 1 15,4 3-1-15,-2-5 0 0,2-2 0 16,-3 0 0-16,-2-2 0 16,10 1 0-16,-5 8 0 15,0 1 0-15,0 5 1 16,-5-2-1-16,5 3 1 15,0-7 0-15,0-3 0 16,0 6-1-16,0-3 1 16,0 1 0-16,0-1-1 15,0-3 1-15,0 8 0 16,0 1 0-16,0-2 1 16,0 6-2-16,-2-4 1 15,2 4 0-15,0-5 0 16,0 5 0-16,0 0 0 15,0 5-1-15,0-5-13 16,0 4-2-16,-2 6-2 0,2 8 9 16,2 1 8-16,-2 4 1 15,2-3-1-15,-2-1 1 16,0 0 0-16,0-15 0 16,0 5 0-16,0-3 0 15,0-2 0-15,0 5 0 16,0-3 0-16,0 1 0 15,0 6 0-15,0-9 0 0,0 11 0 16,0-5 0 0,0 3 0-16,5 6 0 0,-5-3 0 15,3 0 0-15,-1 8 0 16,2 0-1-16,-1-1 1 16,-1 5 0-16,1-7 0 15,-1-2 0-15,1-6 0 16,0 9 0-16,-2-3 0 15,3-6 0-15,-3 10 0 16,3-10-1-16,-4 0 2 16,0 12-1-16,0-12 0 15,0 6 0-15,1-6 0 16,-1 4 0-16,0-8-1 16,0-5 2-16,0 5-2 15,0 1 2-15,5-5-1 0,-5-5 0 16,0 8 0-1,3-8 0-15,-3 0 0 0,-3 0 0 16,3 0 1-16,0-8 0 16,3 8 7-16,-3 0 1 15,2-5 4-15,-2-5-1 16,0-8-6-16,5-13-6 16,-3 0 1-16,2-15-1 15,-1 7 1-15,-1-3-1 16,1 9 0-16,-1-7 0 15,-2-1 0-15,3 9 0 16,1-2 0-16,-2-4 0 16,1 6 0-16,-3 2 0 15,0 2-1-15,0-4 1 16,-3 0 0-16,3 6 0 0,0-2 0 16,-2 5-1-16,-2 6 1 15,4-2-1-15,-3 2 0 16,1 2 0-16,2-2 1 15,-3 8 0-15,3 0 0 16,0 3-1-16,-2-2 1 16,-1 3 0-16,3 5 0 15,0-4 0-15,0-5 0 16,-4 5 0-16,4 0 0 16,0-2-1-16,-2-3 1 15,2 5 0-15,0-5 0 16,-5-10 0-16,5 6 0 15,0 0-1-15,0-6 1 16,5-4-2-16,-5 10 1 0,0 4 1 16,0 5 0-16,0-2 0 15,0 6 0-15,0 0 0 16,0 0 0-16,0 0 0 16,0 0 0-16,-5 0 0 15,5 0 0-15,0 0-1 16,-2 6-7-16,2-6 7 15,0 0-7-15,0 0 2 16,0 4 0-16,-3-4 0 16,-2 9 5-16,0 1 0 15,-1 3 1-15,-2 6-2 0,0 1 2 16,-6-1 0-16,0 13 0 16,-3-9 1-16,6 9-1 15,-9-10 2-15,8 10-1 16,-2 0 7-16,-2-11-7 15,5-6 5-15,2 4-5 16,4-10 1-16,3-5-1 16,0-4 0-16,2 0 0 15,0-4 1-15,2 4 7 16,-2 0-3-16,2 0 1 16,-2-6-1-16,0 6 2 15,4-3-1-15,-3-16 0 16,4-4-7-16,7-13-6 15,5-5 6-15,2-4-2 0,-1 0 1 16,8-6 0-16,-3 2-1 16,3 8-5-16,-8 1 6 15,0 12 0-15,-6 2 0 16,-3 11 1-16,-4 2-1 16,0 9 1-16,-3 0-1 15,0 4 0-15,-2 0 0 16,0 0-1-16,0 0-4 15,-2 0-1-15,2 0-1 16,0 4 1-16,0-4-2 16,2 9 3-16,3 4 6 15,7 0-1-15,-4 16 1 16,2-3 0-16,-1 10-1 16,-2 5 2-16,2-5-1 0,1 5 0 15,-3 1 0-15,2-3 0 16,2 3 0-16,-2-7 1 15,0 5 0-15,3 3 0 16,-5-13 0-16,2 6 0 16,1-4 0-16,-3-8 5 15,3 6-5-15,-2-7 0 16,-1 5 0-16,-1-9 5 16,-3-2-5-16,-1 0 0 15,1-8 0-15,-3 1-1 16,2-10 6-16,-2 3-5 15,0-3-1-15,0 0 2 16,0 6-1-16,0-6 0 16,0 0-1-16,0 0 1 0,-2 0 0 15,2 0 0-15,0 0-1 16,0 0 1-16,2 4 0 16,-2-8 0-16,0 4 6 15,0 0-6-15,0-6 5 16,3 3-6-16,-3 3-7 15,0-10-32-15,0 1-171 16,0-18-150-16,-10-76-767 16</inkml:trace>
</inkml:ink>
</file>

<file path=xl/ink/ink6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4:26"/>
    </inkml:context>
    <inkml:brush xml:id="br0">
      <inkml:brushProperty name="width" value="0.05" units="cm"/>
      <inkml:brushProperty name="height" value="0.05" units="cm"/>
      <inkml:brushProperty name="color" value="#ED1C24"/>
    </inkml:brush>
  </inkml:definitions>
  <inkml:trace contextRef="#ctx0" brushRef="#br0">11 34 180 0,'0'-2'211'16,"0"0"-71"-16,0-1-44 15,0-1 25-15,3 1 11 16,-3 1-28-16,0-3 4 16,0-1 31-16,-3 4-29 0,3-1-25 15,0 1 8 1,0 2-3-16,0 0 5 0,-2 0-29 15,2 0-21 1,0 2-26-16,-2-2-14 0,2 3-5 16,-7-1-14-16,14 7 10 15,-7 2 4-15,2 8 6 16,0-1 0-16,-2 3 1 16,5-3-5-16,-2 0 7 15,-3 1-2-15,2 0 2 16,2-1-3-16,1-5 2 15,-2 4-2-15,-1-3-5 16,1-1 8-16,0-1 0 16,3-3 0-16,-5 3 0 0,3-3-7 15,5 5 4-15,-5-6 1 16,1 7 4-16,2-6-4 16,-2 3-1-16,-3-2-4 15,3 0 4-15,-1 4 0 16,4-4-5-16,0-2 1 15,-3 4 5-15,0-5-1 16,0-1 0-16,2 2-4 16,-2 1-1-16,4-2 1 15,-4 0 4-15,4-2-5 16,-2 1 5-16,-2-4-5 16,0 0 0-16,1 1 1 15,-1-1-2-15,-2 1 2 0,2-1 5 16,3-2-5-1,-2 0 5-15,3 3-6 0,-2-3 5 16,2 0 0-16,-2 2 0 16,3-2-5-16,2 0 1 15,-4 0-2-15,2-2 2 16,1 2-2-16,0 0 8 16,3-3-2-16,0-2-6 15,-1 3 1-15,-2-1 0 16,0 1 0-16,-1 0-1 15,2 0 1-15,-4-5 0 16,3 7 0-16,-1-2 0 16,-4 0-1-16,1-1 0 15,-3 1 0-15,6-1 1 16,-3-1-1-16,5 0 1 0,0-4 0 16,1 1-1-16,0 0 2 15,-2 3-1-15,-1-5-1 16,1 5 1-16,-3-3 0 15,1-1-1-15,-2 2 0 16,1 1 1-16,4-2-1 16,-4-1 1-16,3 0-1 15,-1-1 0-15,2 0 0 16,1-1 0-16,-3 3 0 16,2-2 0-16,-6 0 0 15,4 2 0-15,0 0 0 16,-1 0 0-16,1-4 0 15,-1 3-1-15,1 1 1 16,-1-1 0-16,1 3 0 16,-2 1-1-16,4-1 0 0,-2 1 1 15,4-6-1-15,-1 5 0 16,-2 0 1-16,1-1 0 16,6 4-1-16,-7-3 0 15,-4-2 1-15,3 5-1 16,-1-2 1-16,3 1 0 15,1 1-1-15,-4-3 1 16,4 3 0-16,3-6 0 16,-4 7 0-16,3-4 0 15,-3 2 0-15,2 1 0 16,-1-3 0-16,-6 5 0 16,4-4 0-16,-1 1 0 0,3 0 0 15,1-2 0-15,3 0 0 16,-2 0 0-16,2 1 0 15,0-1 0-15,4 0 0 16,-5 1 0-16,1-1 0 16,1 2-1-16,1 0 1 15,-2 0 0-15,1 1-1 16,-1-5 1-16,-1 5 0 16,1-1 0-16,-3-1 0 15,3 2 0-15,6-1 0 16,-5 1 0-16,1 2-1 0,2 0 0 15,2 0-1 1,1 2 2-16,-3 1-1 0,4-1 0 16,-3 2 1-16,-6-1-1 15,2-1 0-15,-1 0 1 16,1 5-1-16,5-2 1 16,-4-1 0-16,10 1 0 15,-6-1-1-15,5 4 2 16,-6-6-1-16,1 2 0 15,-6 1 0-15,1-3-1 16,-4 3 1-16,0-2-1 16,-2 5-5-16,1-1 5 15,-2 3 0-15,5 6-7 16,-2-5 8-16,-3 5-1 16,2-2 0-16,-4 0 0 0,0 0 1 15,-1-1-1-15,-3-1 0 16,3 2 0-16,-1-3 1 15,-2 1 0-15,-3-5 1 16,3-1 0-16,-3-1 0 16,-2 0-1-16,0-3 0 15,0 1 1-15,0-3 0 16,0 2 0-16,0-2-1 16,0 0 2-16,0 0-1 15,0 0 10-15,0 0-2 16,0 0 4-16,0-5 4 15,-7-2-1-15,5-4-10 0,-8-6-5 16,0-3-1 0,3-4-1-16,4 2 0 0,0 1 0 15,6 0-8-15,0 8 7 16,2-3 1-16,5 1 0 16,0 0 0-16,-1 3 1 15,0-2-1-15,0 4 0 16,1 2-5-16,2-1 6 15,1 2-1-15,-4 2-1 16,6 3 1-16,2-3-5 16,-3 5 5-16,3-5 1 15,2 5-1-15,-1 0 1 16,0 5-1-16,0-3-5 0,-1 6 5 16,1-2 0-1,2 6-5-15,-4-1 6 0,0 3-1 16,0-5 0-16,-2 3-5 15,0 1 6-15,-1-3 0 16,0 4 0-16,-1-2 0 16,-2-4 0-1,1 4 0 1,1-3 0-16,0 3 1 0,-1-3-1 0,3 3 0 16,3 1 1-16,-3-4-1 15,3 3 1-15,3-3-1 16,-3-2 1-16,-3 0 0 15,6 2 0-15,-2-3 0 16,2 2 0-16,4 1-1 16,-8 0 1-16,5-1 0 0,3 1 0 15,-6-3 0-15,4 1-1 16,-2 0 1-16,1 2-1 16,1 1 1-1,0-4-1-15,0 3 0 0,1 1 0 16,-5-1 0-16,-1 3 0 15,-1-3 0-15,1-2 0 16,-3 4 0-16,4-4 1 16,6 0-1-16,-8 0 0 15,1 5 0-15,6-3 1 16,-1-3-1-16,1 6 0 16,-1-6 0-16,3 2 1 0,-6 2 0 15,3-4-1-15,-3-4 2 16,0 3-2-16,-2-5 1 15,2 2 0-15,-2 1 0 16,2 1 0-16,4-1 1 16,-9-3-1-16,12 1 0 15,-4-1 0-15,2 0 0 16,1 0-1-16,1 0 1 16,-5 2-1-16,7-2 1 15,-7 3-1-15,-2-3 0 16,6 2 1-16,-8-2-1 15,4 3 1-15,-5-3 0 16,0 0-1-16,1 0 2 16,0 0-2-16,1 0 1 15,4-3 0-15,0 3 0 0,7-5 0 16,-8 3 0-16,-3 1 0 16,1-2 0-16,-2-4 0 15,-3 5-1-15,2 0 2 16,-2-3-2-16,-5 3 1 15,3-2 0-15,3-1 0 16,-5-3 0-16,3 6-1 16,-4-2 1-16,3 1-1 15,2-1 0-15,-5 1 0 16,1 3 0-16,0-2 0 16,2 2 0-16,-4-5 0 15,3 3 0-15,-3 2 0 16,1-2 0-16,-2-2 1 15,5-1-1-15,4-2 2 16,-6 0-1-16,8 0-1 0,-4 0 1 16,3 2-1-16,-4 1 0 15,4 0 1-15,-3-1-2 16,-2 0 2-16,-3 0-1 16,1 1 0-16,1 0 0 15,-3-1 0-15,0-3 1 16,4 4-1-16,0-3 1 15,2-2-1-15,5 3-1 16,-2 1 1-16,0-5 0 16,1-1 1-16,1 4-1 15,-5-1 0-15,1 0 0 0,-4 4 0 16,-1-4 1 0,-2 4 1-16,-3-3-1 0,2 0-1 15,0-1 1-15,2 2 0 16,4 1-1-16,-4-4 0 15,1 3 0-15,4-1 0 16,-2-3 1-16,1 3 0 16,-5-2-1-16,-2 2 1 15,2-4 0-15,-1 1 5 16,-2 4-6-16,-3-4 6 16,7 3-5-16,-6 1 5 15,-1-4-5-15,1 2 0 0,3 0 0 16,-3-4 0-16,2 3 1 15,-2 0-1-15,3-2 0 16,-5 4 5-16,3 0 2 16,-3 3-7-16,3-4 1 15,-3 4-1-15,4-1 5 16,-5 2-5-16,0 2 0 16,0-1 10-16,0-3-11 15,5 0 1-15,-5 1-1 16,0-1 0-16,0 3 1 15,0 0-1-15,0 2 0 16,0 0 0-16,0 0 0 16,0 0 0-16,0 0-1 15,0 0 0-15,2 0-5 16,-2 2 5-16,-2-2-1 0,2 0 1 16,0 0-10-1,0 0 10-15,0-2-6 0,0 2 5 16,0 0-5-16,0 0 1 15,0 0-6-15,0 0-9 16,5 9-14-16,-5-5-50 16,2 3-131-16,2-1-93 15,-1 4-360-15</inkml:trace>
</inkml:ink>
</file>

<file path=xl/ink/ink6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4:45"/>
    </inkml:context>
    <inkml:brush xml:id="br0">
      <inkml:brushProperty name="width" value="0.05" units="cm"/>
      <inkml:brushProperty name="height" value="0.05" units="cm"/>
      <inkml:brushProperty name="color" value="#3165BB"/>
    </inkml:brush>
  </inkml:definitions>
  <inkml:trace contextRef="#ctx0" brushRef="#br0">88 6 364 0,'-2'0'207'0,"2"0"-48"16,0-6-40-16,0 6-28 16,0 0-13-16,0 0-22 15,0 0-10-15,0 0 2 0,0 0 2 16,-4 0-4 0,4 6-1-16,-4-6-1 0,4 0-8 15,-2 4-5-15,2-4-17 16,-3 2-8-16,3 0-5 15,0 2 5-15,0-1-5 16,0 3 13-16,3-2 4 16,-3 8 3-16,0-3 12 15,2 1-5-15,-2-2-1 16,4 7-6-16,-4-7-3 16,4 0-3-16,-4 5-3 15,2-1-3-15,-2-4-1 16,0 4 2-16,4-3-1 0,-4-1 0 15,2-3 2-15,-2 7-2 16,3-6-8-16,-3 0 8 16,2-4-7-16,-2 5 4 15,3-4 0-15,-3 6 0 16,5-7 0-16,-3 4-5 16,-2-4 11-16,3 2-6 15,-1-1-4-15,-2-1-1 16,4 2 0-16,-2-2 5 15,4 8-4-15,-4-6 4 16,2 2-5-16,-3 1 5 16,3-4-6-16,3 3 6 15,-5-6-5-15,1 3 0 16,0 3 5-16,0-6-5 16,-3 2 8-16,6-2-8 0,-2 2 8 15,-2-2-9-15,1 0 1 16,-1 0 1-16,0 4 5 15,6-4-6-15,-5 0-1 16,-1 3 2-16,1-1-2 16,0-2 1-16,3 4 0 15,-4-4 0-15,-2 2-1 16,4-2 1-16,-1 4-1 16,3-4 1-16,-3 2 0 15,-1-2 0-15,1 0 0 16,-2 2-1-16,-1-2 1 15,0 0-1-15,0 0 1 16,0 0 5-16,0 0 0 0,0 0-5 16,0 0 0-16,0 0 1 15,0 0-1-15,-1 0 0 16,1 0 0-16,1 0 5 16,-1 0-5-16,0 0 0 15,0 0 0-15,0 0 5 16,0 0-5-16,0 0-1 15,0 0 1-15,0 0 0 16,0 0 0-16,0 0 0 16,0 0 0-16,0 0 0 15,0 0 0-15,0 0 0 16,0 0-1-16,0 0 0 16,0 0-7-16,0 0-5 0,0 0-8 15,0 0-4-15,0 0-4 16,0 0 5-16,0 0 10 15,0 0 7-15,0 0 5 16,0 0 0-16,0 0 1 16,0 0 1-16,0 0 5 15,0 0 6-15,0 0 4 16,0 0-1-16,0 0-4 16,0 0-4-16,0 0 1 15,0 0-2-15,0 0-5 16,0 0 0-16,0 0 1 15,0 0 4-15,0 0-6 16,0 0 0-16,0 0 0 16,0 0 1-16,0 0-1 0,0 0 0 15,0 0 0-15,0 0-1 16,0 0 1-16,0 0-1 16,0 0 0-16,0 0-5 15,-6 16 6-15,6-10 0 16,2-1 0-16,-2 1 0 15,3-2 1-15,-2 4-1 16,4-3 0-16,-5-1 0 16,0-2 1-16,1 0 0 15,-1 2 0-15,9 2 0 16,-7 3 0-16,1-6 8 16,-1 2-8-16,4-1 0 15,-2-2 5-15,-2 2-6 0,4 2 2 16,-1 2-1-16,3-5 7 15,-1 3-7-15,2-2 0 16,0 0 5-16,1 2-5 16,-6-3 0-16,5 0 0 15,1 2 0-15,-3-1 0 16,3-2-1-16,1 2 6 16,-4-2-6-16,3 2 1 15,-3-4 0-15,-2 2-1 16,-3-2 1-16,2 0 0 15,1 0 1-15,0 0 4 16,0 0-6-16,-3 0 2 16,0 0-2-16,6-2 2 0,-3-2 8 15,3 2-1-15,2-2 0 16,1-2-8-16,-4-2 5 16,3-1-5-16,0 3 0 15,0-2-1-15,0-3 6 16,1 1-6-16,2 2 1 15,-8 2-1-15,-1-7 0 16,2 11 1-16,-1-4 0 16,1 0-1-16,-1 4 1 15,-5-1 0-15,8-5 0 16,-4 4 0-16,-1-2-1 16,3 1 0-16,2-1 0 15,-1 0 0-15,-5 2 1 16,4-4-1-16,-4 6 0 0,3-4 0 15,0 2 1 1,4-1-1-16,-7 1 0 0,1 2 0 16,0 0 0-16,-1-4 1 15,2 6-1-15,-3-3 0 16,3 3-1-16,1-3 1 16,-3 0 0-16,1 0-1 15,2 0 1-15,2-1-1 16,1 4 0-16,2-2 1 15,0-2-1-15,-1 4 0 16,0-2 1-16,-4 2-1 16,2 0-7-16,-2 2 1 15,1 2 6-15,1-2-5 16,1 5 4-16,-3-4-4 0,2 3 6 16,-2 5-1-16,1-2-1 15,-3-1 2-15,0 0-1 16,-2 5 1-16,4-1 1 15,0-4-1-15,-5 7 1 16,1-5-1-16,-1 6 1 16,6-1-1-16,-6-1 0 15,0 3 1-15,0-2-2 16,2 3 2-16,-4-4-1 16,2 1 0-16,0-5 0 15,0-1 0-15,0 7 0 0,-6-5 1 16,6 1-1-16,0 2 1 15,-1-5 0-15,-4-1-1 16,0-2 1-16,4 3 0 16,-2-3 5-16,0-3-5 15,3 0-1-15,0 0 1 16,-2-3 5-16,-2 3-4 16,2-3 5-16,-1 0 1 15,-1-3 1-15,-2 0-2 16,1 0-6-16,0-3 5 15,-2 0-4-15,-1-6 4 16,8 6-6-16,-3-5 0 16,6 0 0-16,-1-4-1 15,11-6 1-15,-3 4 0 16,5-6-1-16,3 5 1 0,1 1-1 16,2 0 0 15,-6 3 0-31,3 2 1 0,-4 0 0 0,-5-1-1 0,0 7 1 15,-6 4 0-15,0 0-1 16,-3 2 0-16,0 0-7 16,5 0 1-16,-2 2-4 15,-1-2 11-15,3 2-6 16,1 4 0-16,-2-2 5 16,1 5 1-16,1-3-1 15,4 2 0-15,-4 2-1 16,1-2 1-16,-2 1 1 15,1-5-1-15,-1 6 1 16,1-4 0-16,-1 3 0 0,2-3-1 16,1 0 1-16,-1 2 1 15,7-5 0-15,-5 6 0 16,2-6 0-16,3-3 6 16,4 0-6-16,-2 0 1 15,-1-3-1-15,1-3 0 16,2 3 1-16,-5 0-1 15,0 1-1-15,-6 2 1 16,6-4 0-16,-4 2 0 16,-2-4 0-16,3 2 0 15,-4 2 0-15,2-7 0 0,5 3 1 16,-6 0 4 0,3-2-6-16,-1-7 1 0,-5 3-1 15,6 1 2 1,0-7-1-16,-6 6 0 0,2-5 0 15,-3 6 0-15,4-1 1 16,-4-2-1-16,-3 2 5 16,2 3-6-16,1-2 0 15,-1-1 0-15,6 0 0 16,-6 0-1-16,2 4 1 16,-2 1 0-16,1-1 1 15,-3-3-1-15,2 1 0 16,-2 6 1-16,0-6 0 15,0 2-1-15,2-1 1 16,-2 3-1-16,6-2 0 0,-6 2 0 16,4-3 0-16,-4 3 0 15,1 0 0-15,4 0 0 16,-5 0 0-16,3-3 0 16,-3 3 1-16,0 2-1 15,3-2 1-15,-3 3-1 16,0-3 1-16,2 0-1 15,-2 4 0-15,4-2 0 16,-4 2 1-16,0-2-2 16,0 4 2-16,0 0-2 15,0 0 1-15,0 4 0 16,0-4-6-16,0 0 5 16,0 0-7-16,0 0 2 15,0 2 6-15,0-2-8 0,0 0 7 16,0-2 0-16,0 2-5 15,0 0 4-15,0 0 1 16,0 0 0-16,0 0 0 16,-4 14 0-16,4-11 0 15,0 3 1-15,0 0-1 16,0 2 1-16,0 3 0 16,-2 1 0-16,2-2 1 15,-3 4 0-15,3-5-1 16,-3-1 1-16,3-3 0 15,-5-1-1-15,5 4 0 16,0-8 0-16,0 4 0 16,0-2 0-16,0-2 0 0,0 4 0 15,0 0 0-15,-1 3 1 16,1 5-1-16,-4-4 0 16,4-2 0-16,-6 5 0 15,6 3 0-15,-2-1 1 16,2-1-1-16,-2-2 0 15,2-1-1-15,0 1 2 16,-3 0-1-16,1-3 0 16,2-1 1-16,-4-3 0 15,2 2 0-15,-2-1 0 16,-2 2 0-16,1 5 0 16,-5-3 0-16,1 4 0 15,-4 3-1-15,7-7 1 0,-3 2 0 16,4 1 0-16,-1-8 0 15,-2 2 0-15,1-3 0 16,-3 4 1-16,2-2-1 16,-1-1 0-16,3-3 5 15,1 3-5-15,-1-6 5 16,-3 3-5-16,1-3 0 16,3 3 0-16,0-4 0 15,3 2 1-15,0 2-2 16,-2-4 1-16,-3 4-1 15,5-2 1-15,-4 0-1 16,1-1 1-16,-2 0-1 16,2-6 0-16,-1 3 0 0,0 4 1 15,0-4-1 1,2 2 0-16,-2 2 0 0,2-4 0 16,-1 3 0-16,1 3 0 15,-2-6 0-15,3 2 0 16,0 4 0-16,-5-2-1 15,1 2 0-15,2-4 1 16,-1 4-2-16,0-2 1 16,-4 0-5-16,3 2 5 15,-1-4 1-15,-1 4-1 16,2 0 0-16,2 0 0 16,-1 0 0-16,-1 0 0 15,1 4-5-15,-1-4 4 0,0 2 2 16,-2 0-6-16,4 2 5 15,0-2 0-15,1-2 0 16,-1 4 0-16,-2 5 0 16,2-6 1-16,-1 2-1 15,-1 1 0-15,2 0 1 16,-3 0-1-16,1 3-5 16,2-1 6-16,-1-2-2 15,0 6 1-15,4-1 0 16,-2 1-5-16,0 0 5 15,-2 3 1-15,6-8-1 16,-5 3 1-16,5 2-1 16,-2-6 1-16,2-1-1 15,0 1 0-15,0 0 0 0,0 2 0 16,-6-2 0-16,6 0 0 16,-2-1 1-16,2 1 0 15,-3-2 0-15,-1 4 0 16,4-2 0-16,-6 0 0 15,4 0 1-15,-1 0-1 16,0-3 1-16,-4 5 1 16,5-5-1-16,-4 3-1 15,1-4 2-15,-1 2-1 16,0-2 0-16,0 2 1 16,3-2-1-16,0-2 1 15,1 0 4-15,2 0-5 16,-4 0 0-16,4 0 0 0,0 0 1 15,0 0 4-15,0 0-6 16,0 0 2-16,4 0 4 16,-4-2-5-16,0 2 6 15,0 0-5-15,-4-4 5 16,4 2-6-16,0-4-1 16,-2 0 0-16,2-3 1 15,0 4-1-15,-3-4 1 16,6 3-1-16,-3-3-1 15,0-3 1-15,2 1-1 16,2-6 1-16,1 5-1 16,-1-6 1-16,7-3-1 15,0 2 0-15,-3 1 0 0,5 1 0 16,-5 5 0-16,-1 1 1 16,-5-3-1-16,6 2 1 15,-5 0 0 1,-1-1 0-16,3 3 1 0,-5 1-1 15,-5-3 1-15,5 1-1 16,0-1 0-16,0-6 0 16,-2 7 1-16,2 5-2 15,-5-5 1-15,-1 5 0 16,4 3 0-16,2-4 1 16,-3 5-1-16,3-2 0 15,-4 2 0-15,4 0 1 16,0-4-1-16,-3 2 1 0,0 2-1 15,1-2 0-15,-1 2 1 16,0 2-1-16,-1-3 0 16,4 3 0-16,-3-4 0 15,1 2 0-15,2 0-1 16,-4 2 1-16,2-4-2 16,-1 4 1-16,1 0 1 15,-4-2 0-15,5 2-1 16,-4-6 0-16,0 6 1 15,4 0-1-15,-7 0-1 16,2 0-4-16,-4 0 6 16,2 6-6-16,3-4 6 15,-8-2-1-15,8 6 1 16,-2-4-1-16,3 2 0 0,-1-1-1 16,0 3 1-16,0 0-1 15,-3 2 1-15,2-2 0 16,1 0 0-16,-3-3 1 15,3 3-1-15,1 0 0 16,-2 4 1-16,4-3-1 16,-8 1 1-16,5 0-1 15,-1 5 1-15,0-1-1 16,-5-4 0-16,5 7 1 16,0-7-1-16,0-2 1 15,4 6 0-15,-5-6 0 16,1 3 0-16,4-3 0 15,-4-4 0-15,3 2 0 16,-1-2 1-16,-2-2 0 16,4 6-1-16,-1-6 1 0,1 3 0 15,-4-3 0-15,5 3 0 16,-3-3 0-16,-2 0 5 16,2 0-5-16,-1 0-1 15,-4 3 0-15,-3-3 0 16,4 2 0-16,1-2 1 15,3 0-1-15,0 2 0 16,1-2 0-16,-4 0 0 16,3 4 0-16,3-4-1 15,1 0 1-15,0 0 0 16,-5 0 0-16,4 0 0 16,1 0 1-16,-6 0 0 0,0 0-1 15,1 2 1 1,-1-2 0-16,0 0-1 15,0 0 1-15,-3 0-1 0,3 0 0 16,-1 0 1-16,-7 0-1 16,7 0 0-16,-4 0 0 15,4 0 0-15,1 0 0 16,0 0 0-16,1 0 1 16,-5 0-1-16,3 0 0 15,-3 0 0-15,4 0 0 16,-1 0 1-16,-3 0-1 0,1 0 0 15,-2 0 0 1,6 0 1-16,-5-2 0 0,1 2 0 16,3-4 0-1,-2 2-1-15,-6 0 1 0,8-1 0 16,2 0 0-16,-5 0 1 16,4-3-1-16,-1 4 0 15,0-2 1-15,0 4-2 16,1-2 0-16,-3 2 1 15,4 0 0-15,1-4 0 16,1 8 0-16,-2-8 0 16,-1 4-1-16,-2 0 0 15,-1-2 0-15,-1-2 0 16,-5 2 1-16,3-1-1 16,1 0 1-16,5-6 1 15,-1 5-1-15,-2 2 0 0,6-2 0 16,-3 2 0-16,-2 0 5 15,3-2-4-15,-2 2-1 16,5-3 7-16,-3-5-7 16,2 4 1-16,0 1-2 15,-4-1 8-15,6-4-7 16,-3 2 5-16,1 0-5 16,-1 2 0-16,-2-3 5 15,3-2-5-15,-1 2-1 16,-3-4 1-16,0 3-1 15,0 0 1-15,6 5 0 16,0-1 1-16,0 4-1 16,0-2 0-16,-3 2 1 15,3-4-1-15,0 3 0 0,0-3 0 16,0 0-1-16,0 4 0 16,0-4-1-16,0 0 1 15,3 0-1-15,-3 2 0 16,2 1-1-16,2 3 1 15,-4-2-1-15,6-2-3 16,-2 2 5-16,-4 0 0 16,2-2 1-16,1 2-1 15,4-1 1-15,-4 0 0 16,-1-4-1-16,-2 5 1 16,3 0 0-16,-1-2 0 15,-2 2-1-15,0 2 2 0,0 0-2 16,4-4 0-1,-4 4 1-15,0 0 0 0,0 0-1 16,0-2 1-16,0-2-1 16,0 2 0-16,2-2 1 15,-2 2-1-15,2-5 1 16,-2 5-1-16,4-2 0 16,-4 2 0-16,1 0 0 15,-1 2 0-15,0 0 0 16,0 0 0-16,0 0-1 15,0 0 1-15,0 0-1 16,0 0 0-16,0 0 0 16,0 0-5-16,0 0 4 0,0 2 1 15,0-2-5-15,0-2 4 16,0 2-7-16,0 0 3 16,0 0 0-1,0 0-1-15,-1 10 7 0,1-1-1 16,0-3 0-16,0 0 1 15,1 4 0-15,-1 1 1 16,0-3-1-16,0 0 1 16,0-2 0-16,0-3-1 15,0 1 0-15,0 2 1 16,0-6-1-16,0 0 1 16,5-6 0-16,-5 6 1 15,0 0-1-15,1 0 0 16,-2 0-1-16,2-4 0 0,-1 8-21 15,11-4-75-15,-4 6-63 16,7-4-141-16,20-10-431 16</inkml:trace>
</inkml:ink>
</file>

<file path=xl/ink/ink6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5:00"/>
    </inkml:context>
    <inkml:brush xml:id="br0">
      <inkml:brushProperty name="width" value="0.05" units="cm"/>
      <inkml:brushProperty name="height" value="0.05" units="cm"/>
      <inkml:brushProperty name="color" value="#3165BB"/>
    </inkml:brush>
  </inkml:definitions>
  <inkml:trace contextRef="#ctx0" brushRef="#br0">31 2 319 0,'0'0'239'15,"0"0"-43"-15,0-2 40 16,0 2-65-16,0 0-48 16,-3 0-32-16,3 2-19 15,0-2-7-15,0 0-20 0,0 0-14 16,-4 0-5-16,4 2-10 15,0-2-4-15,0 1-6 16,-2 0-5-16,4 2 0 16,-4 0 0-16,2 4 14 15,0 0 11-15,0-2 20 16,0 2-16-16,-3-1-9 16,3-1 0-16,-2 1-1 15,2-2-11-15,-3 3 3 16,1-1-3-16,2 3 0 15,-3-5 4-15,3 2-2 16,0 0 2-16,-4-1-5 16,4 0-1-16,0-1-1 0,0 1-4 15,0-2 4-15,-5 1-6 16,10 1 6-16,-5-2-5 16,0 1 5-1,0 0 0-15,0 1 0 0,0-1 0 16,0 0 3-16,0-1-2 15,0 0-1-15,0 1-4 16,0-1 4-16,0 1 0 16,0 0-6-16,0-2 0 15,0 1 2-15,0 0-1 16,0-1 0-16,4 1 6 16,-4 0-7-16,0 0 0 15,0-1 2-15,0-1-2 0,0 1 1 16,0 0-1-16,3 0 1 15,-3 1 0-15,0 0-1 16,0-2 0-16,0 2 0 16,0-2 0-16,0-1 0 15,2 1 0-15,-2 1 0 16,0-2 0-16,0 0 0 16,0 1 1-16,0-1-1 15,3 1 0-15,-3 2 1 16,2-2-1-16,-2 1 1 15,3-1-1-15,-3 2 0 16,2-1 0-16,-2-1 1 0,0 0-1 16,4-1 0-1,-4 3 0-15,0-3 0 0,3 1 0 16,-3 1 0-16,2 0 0 16,-2 1 0-16,3 0 0 15,-3 1 0-15,2-1 0 16,0 0 0-16,-2-1 1 15,4 1-1-15,-3 2 1 16,-1-2-1-16,4-1 1 16,-3 0-1-16,-1-1 0 15,7 0 2-15,-7 2-2 16,0-2 0-16,2 2 0 16,-2-3 1-16,0 1-1 15,0 1 0-15,0 0 0 16,0 1 1-16,3 1 0 15,-6-1 0-15,3 2-1 0,0-2 6 16,0 1-6-16,3 1 0 16,-3-1 1-16,0-1-1 15,0 1 0-15,3 0 0 16,-3-1 0-16,0 1 1 16,0-1 0-16,0 2-1 15,0-1 0-15,2 0 0 16,-2 2 1-16,3-1-1 15,-2 0 1-15,-1-2-1 16,4 4 0-16,0-3 0 16,-4 1 1-16,0 0-1 0,2-1 0 15,-2 0 0-15,3 1 1 16,-1-2 0-16,-2 1-1 16,3 1 1-16,-1 0-1 15,-2 1 0-15,4-2 0 16,-4 2 1-16,3-1 0 15,-3 0-1-15,2 1 0 16,0-1 0-16,-2-3 1 16,5 2 0-16,-5 1-1 15,3-2 1-15,-1 1-1 16,-2 1 1-16,4 1-1 16,-3-3 0-16,-1 3 0 15,4-1 0-15,-4 0 0 0,3-1 0 16,-3 1 1-1,0-1 0-15,2-2-1 0,-2 1 0 16,3 2 1-16,-3-2-1 16,0 1 1-16,0 0-1 15,3 1 0-15,-3-1 0 16,2 0 1-16,-2-1-1 16,3 1 0-16,-3-1 1 15,1 1-1-15,-1 0 0 16,4 1 0-16,-4-1 0 15,1 0 0-15,4 0 0 16,-5 1 0-16,3-1 0 16,-3-1 0-16,2-1 1 0,-2 3-1 15,0-2 0 1,0 1 1-16,0-2-1 0,0 3 0 16,0-2 0-16,0 0 0 15,0 1 0-15,0-1 0 16,0 3 0-16,0 0 0 15,0 1 1-15,0-2-1 16,0 0 1-16,0 2-1 16,0-3 0-16,0-1 0 15,0 0 0-15,0 1 0 16,0-1 0-16,0-1 0 16,0 1 0-16,0 0 0 15,0 2 0-15,0-2 1 16,0 3-1-16,0-1 1 0,0-1-1 15,-2 1 1 1,2-2-1-16,0 1 1 0,0-2-1 16,0 1 0-16,0-1 0 15,-3 1 0-15,3 1 1 16,0-1-1-16,0-2 0 16,0 1 1-16,0 0-1 15,0 0 0-15,0 0 0 16,0-1 0-16,0-1 0 15,0 3 0-15,-5-1 0 16,5-1 0-16,0 3 0 16,0 0 0-16,0 1 0 15,0-2 1-15,0-2-1 0,-1 2 0 16,1-1 0 0,0-1 1-16,0 0-1 0,0 0 0 15,0 2 0-15,0-2 0 16,0 0 0-16,0 2 0 15,-4 1 1-15,4-2-1 16,0 5 1-16,-1-3-1 16,1 1 0-16,0 0 0 15,-3 0-1-15,3 1 1 16,-2-1 1-16,2 0-1 16,0 3 0-16,0-3 0 15,0 1 0-15,-3 3 0 16,3-3 1-16,0 3-1 15,0-3 0-15,0 4 1 16,0-2-1-16,3 0 0 0,-3 0 0 16,0 0 1-16,0-1-1 15,0 0 0-15,0-2 1 16,-3 2-1-16,3-1 0 16,0-1 0-16,0 1 0 15,-3-1 0-15,3 3 0 16,-2-3 0-16,2 2 0 15,0-1 0-15,0 1 0 16,-3 1 0-16,3-3 1 16,0 0-1-16,0 3 0 15,-4-3 0-15,4 2 0 16,0-2 0-16,0 0 0 16,0 2 0-16,0-4 1 0,0 1-1 15,-1 3 0-15,1-3 0 16,0 0 0-16,0 0-1 15,0-1 2-15,-4 1-1 16,4 0 0-16,0 3 0 16,0-3 0-16,0 1 0 15,0 3 0-15,0-3 0 16,0 2 1-16,0 0-1 16,0-1 0-16,0-1 0 15,0 1 0-15,0-1 0 16,0 2 0-16,0-2 0 15,0 0 1-15,0 2-2 16,0-4 1-16,0 3 0 0,0 0 1 16,4 0-1-16,-4 0 0 15,0-1 0-15,1 1 0 16,-1 4 0-16,0-4 0 16,0 2 0-16,0 0 0 15,0 0 0-15,0-2 0 16,0 2 1-16,0-3-1 15,0 2 1-15,0-3-1 16,4-2 0-16,-4 2 0 16,0 3 0-16,0-4 0 15,0 3 0-15,0 0 0 16,3 0 0-16,-3-1 0 0,0 0 0 16,0 0 0-1,0 0-1-15,0 2 1 16,0-2 1-16,0-1-1 0,0 1 0 15,0 0 0-15,0-2 0 16,0 2 0-16,2-1 1 16,1 0-1-16,-3 0 0 15,3 1-1-15,-1 0 1 16,-2 2 0-16,3 0 0 16,2-2 0-16,1 4 0 15,-1-3 0-15,2 2 0 16,2-3 0-16,-4 0 0 15,4 0 0-15,-4 0 0 16,0-2 0-16,-2 3 0 16,0-3 0-16,2 0 0 0,0-1 0 15,-4 2 0-15,6 1 0 16,-4-2 1-16,2 3-1 16,-3 0 0-16,5-1 0 15,-2 1 0-15,0 0 0 16,4-1 0-16,0 3 0 15,0-3 0-15,4 3 0 16,0 1 1-16,10 0-1 16,-5 0 0-16,3 0 0 15,-4-2 0-15,0 1 1 16,-3-3-1-16,-1-2 1 16,-2 3-1-16,-1-2 0 0,0-2 0 15,1 1 0-15,-3 0 0 16,1 1 0-16,0-2 0 15,0 1 0-15,-1-1 0 16,6 1 1-16,-1 1-1 16,1 0 0-16,4-1 1 15,-2 0-1-15,0 3 0 16,5-2 1-16,-4-1-1 16,1 2 0-16,3 2 0 15,-5-2 0-15,1 2 1 16,1-4-1-16,-5 0 0 15,1 0 0-15,-4 0 1 16,4-1 0-16,-3-1 0 16,2 1 0-16,-4-2 0 15,6 1-1-15,-4 0 1 0,2 1-1 16,-2-1 1-16,1 0 0 16,-2 1-1-16,5-2 1 15,-1 1-1-15,2 0 0 16,-4 2 0-16,5-3 1 15,0 1-1-15,-1 0 0 16,-1-1 1-16,4 0-1 16,-5 2 1-16,-2-2 0 15,2 0-1-15,-5 0 0 16,3 1 0-16,-3-1 1 16,0 1-1-16,2 0-1 15,-1 1 1-15,1 0 0 16,3 0 1-16,-2 2-2 15,10-2 2-15,-3 1-2 0,0 0 2 16,8-1-1-16,-8 2 0 16,4 0 0-16,-1-2 1 15,-4 1-1-15,-2 0 0 16,-2-2 0-16,0 3 0 16,0-3 1-16,1 2-1 15,-4 0 0-15,6-2 0 16,-5 1 0-16,4 0 0 15,-3 0 0-15,6-1 0 16,-3 1 0-16,-6-1 0 16,7 0 1-16,-8 2-1 0,4-3 0 15,-6 2 0 1,-1 0 0-16,7-1 0 16,-8-1-1-16,4 3 1 15,-2-2 0-15,0-1 0 16,5 1 0-16,1 1 0 0,-2-1 0 15,-1 0 0-15,-1 1 0 16,-2-1 0-16,5 1 0 16,-7-2 0-16,3 1 0 15,-2-1 0-15,4 1 0 16,0 1 0-16,6 0 1 16,-2-2-1-16,2 0 1 15,1 0 0-15,0-2 0 16,-3 0 0-16,-1 2-1 15,-3 2 0-15,-2-2 0 0,-3 2 0 16,3-2 0-16,-2 1 0 16,1 1 0-16,7 0 0 15,-4-2 0-15,2 1 0 16,-4 1 0-16,-2-2 0 16,9 1 0-16,-10 0 0 15,4 2 0-15,-2-3 0 16,2 1 0-16,-4 0 0 15,3 1-1-15,1 1 1 16,1-2-1-16,-5 0 0 16,2 0 0-16,5 2 1 15,2-1 0-15,-5 1 0 16,5 0 0-16,2-2 0 0,0 1 0 16,-2-1 0-16,-2 5 1 15,0-3-1-15,2-2 0 16,1 1 0-16,-3 0 0 15,0-1 0-15,4 2 0 16,-5 1 1-16,-1-3-1 16,1 0 0-16,3 0 1 15,-4 0-1-15,-1 1 0 16,0-1 0-16,3 1-1 16,3 0 1-16,-1 0 1 15,3 1-1-15,4-1 0 16,-3-1 0-16,-5 1 0 15,4-1 0-15,-6 1 1 16,2 0-1-16,-4-1 0 0,6 0-1 16,-5 3 1-16,1-3 0 15,3 2 0-15,-3-1 0 16,6 1 0-16,-3-2 0 16,3 4 0-16,0-4 0 15,-6 0 0-15,2 1 0 16,0 0 0-16,-2 1 0 15,3-1 1-15,-4 0-1 16,6 1 0-16,-5 0 0 16,2-2 1-16,-5 2-1 15,3-2-1-15,-1 2 1 0,2-1 0 16,-4-1 0-16,-2-1 1 16,6 2-2-16,1-1 2 15,-4 2-1-15,5-2 0 16,-2 2 0-16,7-1 0 15,0 2 0-15,0-1 0 16,2 0 0-16,0-1 0 16,0 0 0-16,-1 3 0 15,-3-3 0-15,0 1 0 16,-4-2 0-16,-2 2 0 16,1-2 0-16,0 2 0 15,2-1 1-15,-4 1-1 16,4-2 0-16,5 0 1 0,-7 0-1 15,2 1 1 1,2-1-1-16,-5 1 0 0,-4-2 1 16,5 1-1-16,-5 0 0 15,2-1 0-15,-2 3-1 16,2-2 1-16,-1 2 0 16,2-2 0-16,7 1 0 15,-4 0 0-15,1 1 0 16,8 1 0-16,-1 1 0 15,3-3 1-15,6 2-1 16,-9 0 0-16,7 0 1 16,-9-1-1-16,2-1 0 15,-1 1 0-15,1 1 0 16,-4-2 0-16,-8 1 0 16,3-2 0-16,2 2 0 0,-6-2 0 15,1 0 0-15,-2 2 0 16,0 0-1-16,10-1 1 15,2 1 0-15,3-1 1 16,1 1-1-16,-2 1 1 16,4-3 0-16,-9 2-1 15,0-2 0-15,0 1 0 16,-6 0 0-16,-1 1 0 16,-2 1-1-16,2-1 1 15,1 1-1-15,1 3 1 16,0-4 0-16,-1 3 0 15,4 2-1-15,5-3 1 16,-1 0 0-16,-1 3-1 0,1 0 2 16,0 1-1-16,0-1 0 15,4 4 0-15,-1-3 0 16,1-1 0-16,1 2 0 16,-1-1 0-16,0-3 0 15,1 1 0-15,-1-1 1 16,4 1-1-16,-4-2 0 15,4 2 1-15,-4-4-1 16,-1 2 1-16,1-2-1 16,-3 0 1-16,2-1-1 15,0 1 1-15,6 3-1 16,3-3 1-16,7 1 0 16,6 1-1-16,2 1 1 15,3-1-1-15,-5 1 0 0,3-3 0 16,-3 1 1-16,3 0 0 15,0-2 0-15,-9 2-1 16,-2 0 1-16,-3 0-1 16,-1-2 1-16,-1 4-1 15,0-3 1-15,-1 1-1 16,4 0 1-16,4 3 0 16,-2-5-1-16,3 3 2 15,-2-3-1-15,-1 2 0 16,-5-1 0-16,2-1 0 15,-2 1-1-15,5-1 2 16,-4 3-1-16,-3 1 5 16,7-1-5-16,-3 1 1 0,1-2-1 15,-2 1 7-15,0 1-7 16,3-1 5-16,-3 0-6 16,4 3 6-16,6-3-5 15,-8 4 0-15,6-4 0 16,-7 4 5-16,-2-5-5 15,-2 2 1-15,3 0 4 16,0 0-5-16,-1-1 0 16,-2 0 0-16,3 0 1 15,0 3-1-15,4-3 0 16,-6 2-1-16,6-1 6 16,-3 0-5-16,-4 2 0 0,8-1 5 15,-1 2-5-15,1-2 1 16,0 2-2-16,0-3 6 15,-6 1-5-15,5-2 0 16,-7 0-1-16,-2 1 2 16,-7 0-1-16,3-1-1 15,-2 0 1-15,-2 2-1 16,1 0 1-16,3 0-1 16,4 2 1-16,7-4 0 15,-4 2 0-15,9-1 0 16,-1-2 5-16,-3 1-4 15,-1 2-1-15,1-2 0 16,-6 1-1-16,2 1 1 0,-5 0-1 16,-1-1 0-1,-5-2 1-15,7 1-1 0,-2 0 1 16,8 1 0-16,-2-2 1 16,2 0-1-16,1 0 1 15,-5-1-1-15,4 1 5 16,-2 0-5-16,0-1 0 15,-4 1 0-15,6-1 1 16,0 3-1-16,-2-1 0 16,1 0 1-16,-4 0-2 15,3 1 2-15,1-1-2 16,-2 1 1-16,3 2-1 16,-2 0 1-16,4-2 0 15,1 2 0-15,-4-3-1 16,5 1 0-16,0 1 1 0,5 0-1 15,5 2 1 1,5-1-1-16,2 1 0 0,-5-3 1 16,-3 2 0-16,-4-3-1 15,-6 2 0-15,-1-3 1 16,-8 0-1-16,2 0 0 16,3 0 0-16,-5 1 0 15,1-1 0-15,4 1 0 16,-8-1 0-16,2 1 0 15,-2-1 0-15,1 2 0 16,-2-2 0-16,4 0 0 16,-5 1 0-16,4-2 0 15,-2 0 0-15,8 1 0 16,-2-2 0-16,2 2 1 16,0-3 0-16,5 0 0 0,-1 1-1 15,-1-1 1-15,-3 2-1 16,-2-1 0-16,-3 2 0 15,4-1 1-15,-1 0-1 16,-1 0 0-16,-2 0-1 16,-6 1 2 15,-4-3-2-31,1 1 2 0,-10-2-2 0,4 0 0 0,-2 1 1 16,-2 0 0-16,4 0 0 15,6 0-1-15,-7 1 1 0,4 1 0 16,3 0 0-16,0 0 0 15,1 1 0-15,7-1 1 16,-1 2-1-16,8 0 0 16,-2 0-1-16,5 3 1 15,-4-4 0-15,1 1 0 16,-4 0 1-16,8-1-2 16,-6 0 1-16,2 0 0 15,-8 1 0-15,-3-2 0 16,-5-1 0-16,-3 0 0 15,1-1 1-15,-4 0 0 16,3-1-1-16,-1 0 1 16,3 0-1-16,-4 0 1 15,4-1-1-15,-1 1 1 16,7-1 0-16,-5 1-1 0,9-2 0 16,-4 2 1-16,0-1-1 15,-3 1 0-15,-1-1 1 16,-3 1-1-16,0-1 1 15,-2 1-1-15,-4-2 0 16,3 2 0-16,-3 0 0 16,5 0 1-16,-3 0-1 15,2 0 0-15,-2 0 0 16,3 0 0-16,-2 0 0 16,-2-1 0-16,1 1 0 15,4 0 0-15,4 0 0 16,-2 0 0-16,-2-1 0 15,5 1 1-15,-6-3-1 16,0 3 0-16,1 0 0 0,3-1 0 16,-3-1 0-16,0 2 0 15,2-1 0-15,-6 0 1 16,3-1-1-16,-1 2 0 16,4-1 0-16,-4 1 0 15,-2 0 1-15,2 0-2 16,2-1 1-16,-4 1 0 15,2 0 0-15,-3 0 0 16,3 0 1-16,-5 0-1 16,3 0 0-16,1-1 0 15,-1 1 0-15,4 0 0 16,-7-2 0-16,2 2 0 16,-4 0 0-16,2-1 0 0,-2 1 0 15,5 0 0-15,0-3 0 16,-8 3-1-16,5-1 2 15,-5 1-1-15,1 0 0 16,-1 0 1-16,1-2 5 16,-1 1-4-16,2-1 4 15,-1 0-6-15,-1-3 1 16,3-1-1-16,1 0 1 16,0 0 0-16,-2 0 0 15,1 0 1-15,-2-2 4 16,2 2-5-16,0-2 0 0,2 1 0 15,-2-1 0 1,2-2 0-16,2 2-1 0,-4-3 0 16,-3 2 1-16,1 0 0 15,-1 0 0-15,2 0 0 16,-3-2-1-16,-1 2 1 16,0-2-1-16,0 0 1 15,0 4-1-15,4-2 0 16,-4 1 0-16,0 2 1 15,0 1-1-15,0 1 0 16,0-2 1-16,-4 0-2 16,4 0 2-16,0-2-1 15,-1 0 0-15,1 0 0 16,-4 0 0-16,4 0 0 16,-2-2 0-16,2 2 1 0,0-1-1 15,2 2 0-15,-2-4 0 16,4 1 1-16,-4 1-2 15,1-2 2-15,-1 2-1 16,0-2 0-16,0 0 0 16,0-1-1-16,0 3 2 15,0-2-1-15,0 4 0 16,0-3 0-16,0 0 0 16,-1 1 0-16,1 1 0 15,-4-2 0-15,4 2 0 16,-2 1 0-16,-1-1 0 15,3 3 0-15,-2-2 1 16,2 3-1-16,0-1 0 16,0-1 0-16,0 0 0 0,-2 2 0 15,2-2 1-15,0 2-2 16,0 0 2-16,-3-2-2 16,-2 1 2-16,1 2-2 15,4-1 1-15,0-3 0 16,4 3 0-16,-4 0 0 15,0 1 0-15,0 0 1 16,0 1-2-16,0-1 2 16,0 1-2-16,0 0 2 15,0 1-2-15,0-2 1 16,0 2 0-16,-4 1 0 16,4-2 0-16,-2 2 0 15,2 0 0-15,2 0 0 0,-2 0-1 16,-2 0 0-1,2 0-5-15,0 2 5 0,0-2-5 16,0 0 4-16,0 0 1 16,0 0-1-16,0 1 2 15,0-1-6-15,0 0 6 16,0 0 0-16,-3 0 1 16,3 0 0-16,0 0 0 15,3-1-1-15,-3 1 0 16,0 0 0-16,0 0 0 15,0 0 0-15,0 0-1 16,-10 7 0-16,3-2 1 16,2 2 0-16,-3-2 0 0,-2 2 0 15,-3 2 1 1,1-2 0-16,0 1 0 0,-2 1 1 16,-2-2-2-16,3 3 0 15,-1 0 1-15,-3 0 0 16,5 1 1-16,-1-4-1 15,3 2-1-15,-2-2 0 16,7-2 1-16,0 1-1 16,1-4 0-16,1 1 0 15,3-3 0-15,0 1 0 16,3-1 1-16,-3 0-1 16,0 0 1-16,2-1-1 15,-2 1 9-15,2-2-3 16,3-1 3-16,0-4-8 0,9-2 0 15,1-6 0-15,1 0-1 16,5-1 0-16,0 2-1 16,1-1 1-16,-3 4-1 15,-2 3 0-15,-4 0 0 16,-8 3 0-16,0 1 1 16,1 0-1-16,-1 2 0 15,0-1 1-15,1 2 0 16,-3-1 0-16,2 1-1 15,-3 0-1-15,2 0 1 16,1 1 0-16,-2 0-5 16,-3 0 6-16,0 0 0 15,0 0 0-15,0 0-2 0,0 1 1 16,0-1-8-16,2 2 0 16,3 1 8-16,1 1 1 15,2 4 0-15,0-2 0 16,-2 2 0-16,7 0 0 15,-4 2 0-15,0 0 0 16,-1 0 0-16,1 1 0 16,-4 1 1-16,4-1-1 15,-4 0 1-15,5 1 0 16,-5 1 0-16,0-4-1 16,0 3 1-16,-1 0 0 15,-2-2 1-15,3 2 4 16,-2 1-5-16,6-1 0 15,-4-3 5-15,-3 1-5 16,1-1 7-16,-1-2-7 0,0-2 1 16,-2 1-1-16,0-3 5 15,0 0-5-15,0-2-1 16,0 0 1-16,0 0 0 16,0 2 0-16,0 0 0 15,0-1-1-15,0 2 1 16,0-1 0-16,-2 1 0 15,2-2-1-15,2-1 0 16,-2-1 1-16,0 0-1 16,0 0 1-16,0-1-1 15,0 1 0-15,0-2-33 0,-2-5-97 16,-3-1-145 0,3-4-217-16,-10-28-710 15</inkml:trace>
</inkml:ink>
</file>

<file path=xl/ink/ink6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0:15:03"/>
    </inkml:context>
    <inkml:brush xml:id="br0">
      <inkml:brushProperty name="width" value="0.05" units="cm"/>
      <inkml:brushProperty name="height" value="0.05" units="cm"/>
      <inkml:brushProperty name="color" value="#3165BB"/>
    </inkml:brush>
  </inkml:definitions>
  <inkml:trace contextRef="#ctx0" brushRef="#br0">66 19 1029 0,'0'0'259'0,"0"-2"4"15,0 0-61-15,0-1-38 16,-2-1-52-16,2 2-26 15,0-2-13-15,0 2-4 16,-3 2-15-16,3 0-12 16,-4 0-21-16,4 0-7 15,-4 2-13-15,3-2 0 16,1 4-1-16,-4-4-7 16,4 2-2-16,0 5-1 0,-5 7 10 15,-3 3 0-15,1 6 2 16,-3-1-1-16,5 1 0 15,2-2 0-15,-4 0 0 16,7-2 0-16,-3 1 0 16,3-2-1-16,3 1 0 15,-3-4 1-15,0 2 0 16,4-2-1-16,-1-2 0 16,0 1 1-16,-1-3 0 15,1 2-1-15,-1 1 1 16,6-5-1-16,-6-2 1 15,1 3-1-15,-1 0 1 16,1 1-1-16,2-3 1 16,-1-1-1-16,-3 2 0 15,4-2 0-15,-1-2 1 0,3 3-1 16,-2-4 0-16,1-1 0 16,0 3 0-16,2-2 1 15,4 1-1-15,-4-1 1 16,2 0-1-16,0 0 0 15,1 0 1-15,4-3-1 16,-5 5 0-16,5-2 1 16,0 0 0-16,2 1-1 15,-2-1 0-15,-3 2 0 16,-2-1 1-16,5-1-1 16,-8 0 1-16,-1-2-1 15,1 0 1-15,-2 4-1 16,6-4 0-16,-3 0 1 15,4-1-1-15,-4 2 0 0,1-2 0 16,-1 1 0-16,-3-1 0 16,5 3 0-16,4 4 0 15,-5-2 0-15,7 0 0 16,1 2 1-16,3-3 5 16,-3 2-6-16,6-1 1 15,-6 2 0-15,1 0 1 16,-9-4 4-16,7 3-5 15,-5-3 0-15,-1-3 7 16,0 3-7-16,2 0 1 16,-1-2-1-16,0 2 0 15,1 1-1-15,-1-1 2 16,6 0-1-16,0 0 5 0,3 4-5 16,9-5 0-16,-2 2 0 15,11-1 0-15,-4 0 0 16,-2-2 5-16,2 2-5 15,-9-2 0-15,0 0 0 16,-4-2-1-16,1 1 2 16,-4-1-1-16,2 0 0 15,2 0-1-15,-3 3 1 16,7-3-1-16,-4 0 1 16,1 0-1-16,2 0 1 15,-6 0-1-15,7 0 0 0,-4 0-1 16,5-3 2-1,-5 3 0-15,-2-1-1 0,5-1 1 16,-2 0-1-16,0-4 0 16,-3 4 1-16,-2 0-1 15,1-2 0-15,-2 3 1 16,-2-1 3-16,2-2-4 16,-7-1-1-16,2 1 1 15,2 0 1-15,0 0-1 16,-3-5 2-16,2 5-1 15,-3 0 0-15,-1 1 0 16,2 0 0-16,-2 0-1 16,3-3 0-16,1 3-2 15,2 0 2-15,5 2-1 0,-5 1 0 16,13 0 0-16,-5 0 1 16,3 0-1-16,1 1 0 15,6-1-5-15,-6 3 6 16,3 0 0-16,-8 5-1 15,-3-3 1-15,4 2-1 16,-6 5-5-16,3-2 6 16,-7 3-1-16,3-2 1 15,-5 2 0-15,3 5 0 16,-2-3 0-16,-5 2 0 16,3 3 0-16,-2-1-1 15,-2 3 1-15,-3-2 0 16,-1-1 1-16,2-2 0 0,-4 1 6 15,-4-3-1-15,4-4 0 16,-2 2-5-16,-4-3 5 16,3 1-5-16,-4-1 0 15,6-3 0-15,-5-1 0 16,2-4 0-16,4 0 0 16,0-2 7-16,0 0 1 15,0-2-3-15,-2 0 3 16,-5-4-2-16,-3-1-6 15,-5-3 0-15,5-1-1 16,-1-3 1-16,6 1 0 16,4-4-1-16,1 4 0 15,1-2 0-15,4-2-1 16,8 2 0-16,5-1 0 16,4-1-5-16,4-2 4 0,3 4 2 15,-5-2 0-15,-1 0 0 16,-2 6 0-16,-4-3 0 15,-3 3 0-15,0-1 1 16,-5 5-1-16,2-4 0 16,0 3-1-16,-4 2 1 15,7-3 0-15,0 3-1 16,0 1-1-16,3-3 1 16,-1 5-1-16,1-1 1 15,3 4-8-15,1 0 7 16,1 1 1-16,1 2 1 0,0 4 0 15,6-2-1-15,-2 3 1 16,1 2-1-16,-6-3 1 16,7 3 1-16,-10-1-1 15,3 0 0-15,1 1 0 16,3-3 0-16,-7 1 0 16,4 2 0-16,0-5 2 15,-6 3-1-15,4-2 1 16,-2-1 4-16,-2-1-5 15,0-2 0-15,3 2 0 16,-3-2 0-16,5 0 0 16,0 1 0-16,1 1 0 15,4 0 0-15,-1-2 0 16,2 1-1-16,-1 3 1 0,-5 0-1 16,0-2 0-16,-4 0 1 15,4 0 0-15,-5 1-1 16,3-1 1-16,-3 2 0 15,0-3-1-15,2 1 1 16,-1 2 0-16,-1 1 0 16,6-1-1-16,-6 0 1 15,5 1 4-15,5-1-4 16,-5 1 0-16,5 1 5 16,-9-2-5-16,5-2 0 15,-5 0 1-15,-1-3 5 16,6 2-6-16,-5-2 5 15,3 3-6-15,-1-4 0 16,-3 2-1-16,-4-2 1 0,5 0 0 16,-3 1 1-16,0-1-1 15,-2 0 1-15,7 0-1 16,-3 0 0-16,0 0 1 16,3-1 0-16,-3-1 5 15,1-3-6-15,8-2 2 16,-9 2-2-16,5-1 6 15,-5-3-4-15,0-1-1 16,3-1 8-16,-7 1-3 16,5-3 0-16,3 3-6 15,-11-1 6-15,3 2-5 16,-6-1 0-16,1 2 0 16,1 1-1-16,3-2 1 15,-5 3 0-15,6-4 0 0,-1 1 0 16,-1-1 0-1,4-1-1-15,-6 3 0 0,2-1 1 16,2-1-1-16,2 1 1 16,-7-2-1-16,2 3-1 15,-5 3 1-15,0-3 0 16,0 4 0-16,0 1-1 16,-1-3 1-16,5 0 0 15,-4 0 0-15,3-2 0 16,-1 3 0-16,1-3 0 0,-3 1 1 15,2 3-1 1,-2-3 0-16,-3 1-1 0,4 0 1 16,-2 0 0-1,-3-1 0-15,7 1 0 0,-6 1 0 16,4-5 1-16,-4 2-1 16,2-1-1-16,1-5 1 15,-4 7-1-15,3-2 0 16,-4 3 1-16,0 4-2 15,0 0 2-15,0 2-1 16,0 0 0-16,0 2 1 16,-4-2 0-16,4 0 0 15,4 0-2-15,-4 0 2 16,0 0-1-16,0 2 0 16,0-2 0-16,0 0 0 0,0 0 0 15,-4-2 0 1,4 2 0-16,0 0 0 0,0 0 1 15,0 0 0-15,0 0 1 16,0 0-1-16,0 0 0 16,0 0 0-16,0 0 0 15,0 0 0-15,0 0 0 16,0 0 0-16,0 0 0 16,0 0-1-16,0 0-5 15,0 0 0-15,0 0 5 16,0 0 1-16,0 0 0 15,0 0-1-15,0 0-1 16,0 0 2-16,0 0-1 0,4 8 1 16,0-7 0-1,-4 5-1-15,2-2-27 0,-2 0-100 16,6 3-77-16,-1 6-169 16,-12 13-489-16</inkml:trace>
</inkml:ink>
</file>

<file path=xl/ink/ink6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5:37"/>
    </inkml:context>
    <inkml:brush xml:id="br0">
      <inkml:brushProperty name="width" value="0.05" units="cm"/>
      <inkml:brushProperty name="height" value="0.05" units="cm"/>
    </inkml:brush>
  </inkml:definitions>
  <inkml:trace contextRef="#ctx0" brushRef="#br0">2580 970 24 0,'0'-2'312'0,"0"-3"-221"15,3-2-62-15,-1 0-11 16,-2 2 4-16,0-2-1 16,0-1-4-16,3 4-1 15,-3-4-1-15,0 1 0 16,-3-2-6-16,3 2 3 15,-2-3 6-15,2 0 0 16,-3 5-3-16,3-2-9 0,-2 0 0 16,-1-6 3-1,-1 6 14-15,-1 2 22 16,5 0 12-16,0 3 7 0,-2-1-4 16,2 3-33-1,0 3-16-15,0 2-1 0,0 2 31 16,0 11 40-16,2-2 10 15,-2 4-17-15,0-1-19 16,0-2-5-16,5 2-13 16,-1-4-10-16,-1-1-7 15,-3-5-11-15,0 1-2 16,0-5-5-16,0-2 4 16,0-3 0-16,0 0 3 15,2 0 9-15,-4-3 4 16,2 1 1-16,0-8-13 0,-3 0-4 15,-1 1-5-15,-1-8-1 16,5 5 0-16,-2-5-6 16,-1 3-4-16,2-3-2 15,1 2 4-15,-5 3 1 16,4 3-1-16,1 1 7 16,0 0 0-16,0 6-7 15,0 0 7-15,0-1-20 16,1 3-41-16,-1 3-65 15,0 1-23-15,0 1-27 16,0 2-170-16,-5-7 80 16,0-4 120-16,1-1 65 15,-1-25 25-15</inkml:trace>
  <inkml:trace contextRef="#ctx0" brushRef="#br0">9 532 486 0,'0'2'162'15,"-4"-2"-54"-15,4 3 18 16,-3 1-42-16,3-1-31 15,0 7-5-15,-2-4 4 16,2 4 10-16,0 7-10 16,2 0 11-16,-2 7 12 0,7 6 2 15,-5 1-23-15,3 3 18 16,-2-3-21-16,1 5-20 16,3 0-2-16,-4 8-5 15,-1-5-9-15,3-5-3 16,0-1-3-16,0 1 4 15,0-5-1-15,1-6-4 16,-4-4-8-16,1-7 2 16,-2-2 5-16,4-8-5 15,-5-2 7-15,0 0-2 16,0 0-1-16,0-2 6 16,0-1 0-16,-5-4-11 15,4-1 0-15,-4 1 5 16,2-7-5-16,0 1-1 15,1-4 2-15,-1 0-2 0,-1-2 1 16,4 2 0-16,0-2 0 16,0 2-1-16,0-2 1 15,0-3-1-15,4-2-1 16,-8-3-8-16,4 3 3 16,-1-3-1-16,-4 1-4 15,0 1 5-15,0-8-1 16,-6-4-5-16,8-4-5 15,1-7 7-15,4-5-10 16,5 0 8-16,0 2-1 16,3 2-10-16,0 1 8 15,6 7 0-15,5 3 9 16,-2 5 6-16,3 7-1 16,0 6 0-16,6 6-1 15,-3 5 1-15,7 7 0 0,-1 6 0 16,7 5 0-16,-1 8 0 15,-1 3 1-15,-6 1-1 16,-1 4 1-16,-6 4 0 16,-2-2-1-16,-4 2 1 15,-7-3 0-15,-7 1 0 16,-3 2 1-16,-8 2 5 16,0-1 0-16,-6 1 3 15,-2-2 1-15,1-5 1 16,0 0-4-16,-7-2-1 0,-4-6 0 15,-2-1-4-15,-3-5 5 16,-6-4 7-16,1-6-5 16,-2-6 3-16,8-2-2 15,2-4 2-15,8 0-10 16,9-2 6-16,4 4-8 16,11 0-1-16,4-2-28 15,10 0-29-15,13-2-2 16,-1 5-56-16,11 1-103 15,-3 1-250-15,58-5-86 16</inkml:trace>
  <inkml:trace contextRef="#ctx0" brushRef="#br0">721 869 474 0,'-3'-2'155'0,"6"2"-38"0,-6-2-29 16,3-3-10-16,0 0 3 15,-2-3 8-15,-5 3-1 16,6 1-10-16,-8 1-9 16,5 1-4-16,-7 2-19 15,4 2-11-15,-7 3-16 16,1 5-7-16,1 5-3 15,0 4 3-15,-2 1-4 16,5 3-2-16,0 7-5 16,7 0 5-16,2 9 2 15,2-4-2-15,7 3-5 16,0-1 5-16,12-2 0 16,1-4-5-16,5-4 0 15,-5-4 1-15,3-7-1 0,-7-3 0 16,-1-3 0-16,-4-8 8 15,-3-4-1-15,-2-8-1 16,3-5-6-16,-4-7 5 16,-4-3-5-16,2 4 0 15,-5-8 0-15,-3 0-1 16,1-5 0-16,-5 1 0 16,-2 0 0-16,0 2 0 15,2 7 1-15,2 3-1 16,5 9 1-16,0 7 0 15,0 2 0-15,-2 1 4 16,2 2-5-16,2 5-6 16,-2 2 4-16,3 7 2 0,2 5 0 15,3 6 12 1,-3 6-3-16,4 4 3 0,-5-4 3 16,4 5-6-16,1-7 0 15,-2-5-3-15,0-7-6 16,-2 2 1-16,-1-9 0 15,-1-2 0-15,-2-3-1 16,3-5-7-16,1-5-12 16,0-1-49-16,8-3-55 15,-1-6-94-15,2-2-157 16,11-36-189-16</inkml:trace>
  <inkml:trace contextRef="#ctx0" brushRef="#br0">994 1060 247 0,'3'5'311'0,"-1"6"-119"0,1 3-17 15,5 9-11-15,-3 0-41 16,7 4-29-16,-4-1-20 16,3-4-20-16,-2 5-17 15,-1-5-16-15,-3-5 3 16,-1-7-4-16,0-3 1 15,-8-5 6-15,4-4 16 16,-7 2 16-16,0-7-31 16,-2-3-16-16,-1-5-3 0,-2-7-7 15,0 0-1-15,7-9-1 16,-3-8 0-16,5-1 0 16,1-8-1-16,2 3-6 15,5 1-10-15,4 9-16 16,7 3-12-16,1 8-24 15,2 5-25-15,-1 4-82 16,-2 0-175-16,-3 3-223 16,15-31 343-16</inkml:trace>
  <inkml:trace contextRef="#ctx0" brushRef="#br0">1168 294 336 0,'0'2'322'16,"3"0"-224"-16,2 6-2 15,1 6 4-15,5 6 20 16,-2 6 15-16,1 10-30 15,2 8 0-15,3 7-18 16,-5 14-21-16,3-2-4 0,1 2 4 16,-1 3-14-1,-3-3-11-15,-2-2 5 0,-3-2-25 16,4-1-10-16,-6-6-2 16,-1-6-3-16,1-10-6 15,-1-6 1-15,1-6-1 16,-3-4-4-16,0-12-32 15,0-6-56-15,2-6-14 16,2-5-110-16,-2-13-467 16,5-57 53-16</inkml:trace>
  <inkml:trace contextRef="#ctx0" brushRef="#br0">1271 928 726 0,'0'-7'182'0,"2"5"-49"16,6-8 1-16,5-6-31 16,5 1-35-16,4-5-16 0,0-2-8 15,3 5-11-15,-4-2-17 16,0 7-10-16,-5 0-4 16,-2 7-2-16,3 0-6 15,-3 5-36-15,0 3-54 16,-3 2-87-16,4 0-171 15,-5 4-21-15,-1-2 167 16,-2 2 92-16,12 26 41 16</inkml:trace>
  <inkml:trace contextRef="#ctx0" brushRef="#br0">1595 1030 115 0,'0'15'257'15,"0"3"-125"-15,0 13-3 16,0 1-18-16,2-6-21 15,2-2 0-15,0-5 9 0,0-4-11 16,-2-8-8-16,-2 3-10 16,3-8-10-16,-3-2 0 15,4-2 18-15,-4-3-6 16,0-7-30-16,0-1-19 16,-4-8-13-16,4-6-9 15,0-1 0-15,0-6 5 16,4-3-6-16,-1-4-1 15,-1 2-15-15,7 6-34 16,-1 6-17-16,3 3-89 16,1 7-134-16,2 5-188 15,-4-3 213-15,4 6 115 16,19-14 55-16</inkml:trace>
  <inkml:trace contextRef="#ctx0" brushRef="#br0">1762 875 478 0,'-3'13'174'0,"3"3"43"0,-7 16-5 16,7-1-59-16,0 0-30 16,2 0-26-16,8 2-32 15,-1-7-16-15,3-1-19 16,2-7-6-16,2-6-12 16,-1-2-3-16,-4-5-7 15,-1-3 5-15,7-9-7 16,-4-3-14-16,0-2-73 0,5-6-87 15,-4-5-158-15,20-33-258 16</inkml:trace>
  <inkml:trace contextRef="#ctx0" brushRef="#br0">2009 996 509 0,'0'11'207'15,"0"1"20"-15,3 15-46 16,4 0-44-16,0 3-34 15,-2-5-35-15,3 0-13 16,-3-1-2-16,-4-7-14 16,7 0-11-16,-6-7-11 15,-2-6-11-15,0-4 7 16,0-2 19-16,0-5 8 16,-2-8-20-16,2-2-14 0,0-9-6 15,0-6 0-15,5-9-1 16,-1 0-10-16,7-3-17 15,0 3 4-15,2 5 9 16,1 5 3-16,10 7 4 16,-9 6 7-16,6 13-5 15,-8 7-1-15,1 7 1 16,3 10 4-16,5 3 1 16,-6 7 0-16,3 4 1 15,-3-1 0-15,-1 1 0 16,3 0 0-1,1-5 0-15,0-3 0 0,0-11 1 16,-6-5-1-16,-4-6 1 0,2-6 5 16,3-6-5-16,-2-8 1 15,-1-5-2-15,3-4 1 16,2-6 0-16,-11 3 5 16,-1-3-5-16,0-1 0 15,-12-3 0-15,4-3 0 16,-8 0-1-16,2 5 2 15,1 5 4-15,2 10-6 16,1 9 0-16,3 13-8 16,6 9 1-16,-1 12 6 15,2 14 0-15,6 8 0 16,6 8 2-16,10 3-2 16,9-1 2-16,3-9-1 15,6-8 0-15,-3-11 0 16,2-6 0-16,-13-10 0 0,-2-12 6 15,-12-7-4-15,2-15-1 16,-4-7 1-16,-5-5-1 16,0-5-1-16,-1-4 1 15,-6 2 0-15,-2-3 0 16,-2 3-1-16,-1 0 1 16,3 11-1-16,0 14 6 15,0 4 2-15,5 12-1 16,1 5-1-16,0 9 12 15,9 8 8-15,-1 7 1 16,6 3-8-16,-4-3-4 0,5 0-6 16,-5-5-3-16,-2-8-5 15,-3 2 0 1,-4-9 1-16,-2-2 4 0,-1-2-6 16,0 0 0-16,1-3-1 15,-4 5-11-15,9 3-6 16,-8 5-9-16,1-2-26 15,-1 1-22-15,-2-5-43 16,0-6-59-16,-2-3-191 16,-9-32-374-16</inkml:trace>
</inkml:ink>
</file>

<file path=xl/ink/ink6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5:56"/>
    </inkml:context>
    <inkml:brush xml:id="br0">
      <inkml:brushProperty name="width" value="0.05" units="cm"/>
      <inkml:brushProperty name="height" value="0.05" units="cm"/>
    </inkml:brush>
  </inkml:definitions>
  <inkml:trace contextRef="#ctx0" brushRef="#br0">348 143 513 0,'0'0'205'16,"2"0"-136"-16,1-3-22 15,-1 1-14-15,4-3-14 16,-5 0 1-16,3 3 34 15,-4-1 34-15,0 3 31 16,0 0-10-16,0 0-5 0,0 0-23 16,-4 0-26-1,0 3-14-15,-4 2-17 0,-12 2-12 16,2 5-6-16,-10 4-5 16,3 2-1-16,-6 3 0 15,5 1 0-15,-5-3 0 16,3 2 0-16,1 6 0 15,4-1 0-15,-4 4 1 16,8 3 0-16,-2 1-1 16,9 9 0-16,2 5 1 15,6 0 7-15,4-2 1 16,4 2 1-16,6-9 4 16,10-3-8-16,-2-2 4 15,5-6-4-15,4-1 5 16,-1-3-2-16,2 0 6 0,1-3 1 15,6 4 2 1,4-6-9-16,-1 5-1 0,-2-2-2 16,3-1-5-16,-1-6 7 15,-6-1-7-15,3-6 5 16,-7-8-5-16,-2-13 5 16,0-1 0-16,-9-10-6 15,4-5 1-15,-5 0 0 16,-3-5 1-16,-6-4-1 15,0-5 0-15,2-5 0 16,-4 2 5-16,-1-7-5 16,-4-3 16-16,0-4 4 0,-6-2 12 15,-2-3 7-15,-6 7-2 16,-13 1-10-16,0 6-5 16,-10 0-11-16,-5 1-6 15,-1 4-5-15,-5 8-1 16,6 6-1-16,8 8-6 15,4 14-23-15,8 10-30 16,3 8-54-16,0 9-23 16,4 2-40-16,4 7-81 15,2 5-323-15,-18 57 114 16</inkml:trace>
  <inkml:trace contextRef="#ctx0" brushRef="#br0">314 659 458 0,'0'-2'356'16,"0"0"-154"-16,-2-1 2 16,-1 1-45-16,3-1-46 15,0 3-16-15,-2-2-14 16,2 4-29-16,-3 3-23 0,-4 2 17 15,4 8 2-15,-10 1-16 16,4 9 1-16,1 3-7 16,-2 6-7-16,1 0-6 15,-1 4-9-15,3-4 0 16,4-5-5-16,1-5 0 16,-1-7 0-16,1-3 0 15,2-7-1-15,-2-4 1 16,2-6 8-16,0-2-1 15,-4-4-7-15,4-5 0 16,0-8-1-16,6-2-2 16,-1-5-5-16,7-5-1 15,1 0 7-15,1 1-10 0,0 1 10 16,-1 9 0-16,2 3 1 16,-5 8 0-16,-1 7-1 15,1 5-1-15,5 5 1 16,-5 5 1-16,-1 4 1 15,5 8-1-15,-7 0 0 16,4 4 2-16,-6 8 7 16,5 4-2-16,-5-4 4 15,0 0-10-15,1-3 1 16,-1-7-1-16,-4-5 1 16,5-6-2-16,-6-7 0 15,5-1-10-15,-5-3-17 16,0-2-6-16,-5 0-24 15,3-2-27-15,-2 2-51 16,-1-5-17-16,4 3-64 0,-5-2-160 16,-8-18-244-16</inkml:trace>
  <inkml:trace contextRef="#ctx0" brushRef="#br0">312 893 546 0,'-3'0'316'0,"3"0"-65"16,0-2-34-16,3 2-47 16,-1-3-56-16,1 3-29 15,3-2-16-15,1 0-18 16,4-3-4-16,9 0-17 16,-5 1-6-16,-1-1-12 15,10 0-3-15,-8 0-3 16,-4-5-5-16,5 5-1 0,-8-2-6 15,0-2-45-15,-3 2-132 16,-6-3-162-16,-6-22-460 16</inkml:trace>
  <inkml:trace contextRef="#ctx0" brushRef="#br0">429 459 464 0,'-4'-2'349'0,"4"2"-173"16,-1-3 7-16,1 1-60 15,0-1-53-15,0 3-28 16,0 0-9-16,1 5-13 16,-1 3 16-16,-1 4 54 15,1 5 7-15,-5 4-5 16,2 3-16-16,-2 2-14 0,2 4-20 16,-3-4-15-1,2-2-9-15,4-4-6 0,0-9-6 16,-2-1-5-16,2-5 0 15,0-3 5-15,0-4 8 16,0-1 7-16,-3-6 0 16,1-5-15-16,-1-3-5 15,3-8 0-15,0-3-1 16,-4-4 1-16,4-1-1 16,0-3 1-16,-5 7-1 15,5 5 1-15,0 7 0 16,0 7-1-16,0 8 0 15,0 4-9-15,0 8-2 16,5 7 11-16,-5 4-1 16,4 9 1-16,-1 0 0 0,-3 0 0 15,0-4 0 1,2-4 0-16,-2-8 0 0,3-7 0 16,-3-2 0-16,0-8 6 15,-3-2 3-15,1-6-4 16,2-4-4-16,-3-7 0 15,-1-1-1-15,-1-2 1 16,5 6-1-16,5-2 0 16,-5 8-8-16,4 1-10 15,-1 12-45-15,2 5-94 16,4 10-112-16,-1 2-406 16,14 45-48-16</inkml:trace>
  <inkml:trace contextRef="#ctx0" brushRef="#br0">643 2872 520 0,'0'-2'551'15,"-2"-1"-324"-15,2-1-5 16,0-1-36-16,0-5-35 0,0 1-34 15,-3-1-25-15,3 0-28 16,0 1-10-16,-2 1-10 16,2-4-8-16,-3 8-2 15,-1-3-7-15,-3 2-7 16,-1 0-13-16,-9 3 1 16,4-3-8-16,-6 5 0 15,-6 7 0-15,0 0 0 16,1 3-1-16,4 6 0 15,-4 6 0-15,9 0-1 16,-2 4 1-16,2 3-5 16,1 7 5-16,1-2-5 15,3 0-1-15,2-1 5 0,-1 1 1 16,4-3 1-16,5-2 0 16,5-5 0-16,7-4 0 15,2-9 0-15,2-1 1 16,6-10 5-16,3-7 0 15,4-5-5-15,0-5 5 16,-1 3-6-16,-9 4 0 16,-6-2 1-16,6 7-2 15,-12 1 1-15,3 1 0 16,-7 3-1-16,-3 0-14 16,3-2-30-16,-3 2-65 15,-3-10-95-15,3 3-169 16,-3-6-249-16,-8-30-126 15</inkml:trace>
  <inkml:trace contextRef="#ctx0" brushRef="#br0">788 2645 199 0,'0'-3'595'16,"0"-1"-395"-16,0-1 5 16,2 0-43-16,-2 0-36 15,0 2-4-15,0 3-10 16,0 0-34-16,0 0-31 15,0 5-4-15,0 0-7 0,0 3 21 16,-2 6 12 0,2-2-16-16,-3 5-16 0,1-5-1 15,2 7-19-15,-5-2-8 16,3-8-8-16,2 4 5 16,-2-4-6-16,2-6 1 15,0-3 0-15,0-3 5 16,0 1 5-16,-3-10-5 15,1 2-2-15,-1-9-4 16,3-8-1-16,3 1-10 16,-1-8 5-16,1 3 0 15,-1 0-4-15,0 7 8 0,5 7 1 16,-4 5-1-16,-1 4 1 16,-2 11-10-16,0 2-5 15,0 12 14-15,-2 6 1 16,-1 7 0-16,1 0 1 15,-5-3 0-15,7-1 0 16,0-11 0-16,0-5 1 16,2 0-1-16,-2-10 6 15,0 0 3-15,0-13 3 16,5 1-6-16,-3-7-5 16,1-2 0-16,-1 1-1 15,0-1-8-15,-2 1-14 16,0 6-56-16,0-1-72 0,0 6-117 15,0 4-84 1,6 0-360-16</inkml:trace>
  <inkml:trace contextRef="#ctx0" brushRef="#br0">866 2332 782 0,'-7'-5'342'0,"2"-2"-180"16,-2 0-48-16,0 0-36 15,0-1-27-15,-7 1-4 16,0 4 7-16,-4 3 1 16,0 3 11-16,-5 4-6 15,-2 5-10-15,-4 0-14 16,2 5-11-16,-5 2-4 15,3 1-3-15,-6 4-3 0,3 2-6 16,-1 3 3 0,-3 3-3-16,3 6 2 15,2-2-4-15,5 3-5 16,4 4 4-16,0-2-6 16,0 2 2-16,3-2-1 0,2 5 0 15,0-1 0-15,5 1 0 16,-2 2 0-16,4-5 0 15,5 3 0-15,5-2 0 16,5-1 0-16,5-7 0 16,9-2-1-16,1-3 1 15,12-5 1-15,-2-2-1 16,9-4 5-16,0-6-5 16,-2-2-1-16,0-5 1 15,-5-7 0-15,4-2 0 0,-5-7 0 16,-3-4 0-16,4-9-1 15,-2 4 1-15,4-7 0 16,-2-1 0-16,0 2-1 16,0 2 1-16,-2-2-1 15,1 2 0-15,-14-4 0 16,4 4 0-16,-7-2 0 16,-7 0 1-16,-2 0-1 15,-2 0 1-15,-6 0 0 16,-2-2-1-16,-2-4 0 15,-7 2 0-15,-2-4 1 16,4 4-1-16,-5-4 0 16,7 6 0-16,1 2 0 0,6 5-6 15,-1 4-24-15,4 3-50 16,-3 7-104-16,3 3-119 16,7-1-492-16</inkml:trace>
  <inkml:trace contextRef="#ctx0" brushRef="#br0">1270 1324 310 0,'-2'0'574'0,"2"-2"-427"16,-4-6 21-16,0 4-40 15,-1-1-47-15,0 0-27 16,2 2 7-16,-2-2 5 15,-4 1-16-15,-1-1-2 16,-5 3-11-16,3-3-8 16,-5 3-2-16,1-3-5 15,-7 0-2-15,4 0-4 16,-7 0 2-16,3 3-6 16,-4-1-4-16,-1 1-7 15,-4 4 5-15,3 1-5 0,-6 2 0 16,3 4 0-16,4-1 5 15,0 1-6-15,3 5 1 16,-3-1 1-16,4 6-1 16,-4-5 0-16,6 5 0 15,-4 1 0-15,5-4-1 16,-1 6 1-16,-4 2 0 16,2 0-1-16,0 1 1 15,3-2-1-15,0 9 1 16,4-4-1-16,4 9 1 15,0-1-1-15,-1 9 1 0,6-1-1 16,4-1 0-16,2 1 1 16,-1-4-1-16,3-6-1 15,-2-3-1-15,-4-4 1 16,-1-6-7-16,2-1 7 16,-7-4 0-16,6-1 0 15,0 2 0-15,0 0 0 16,1-3 1-16,0 5-2 15,5 1 1-15,0 1 0 16,5 1 0-16,6 2 1 16,6-7 1-16,8 5-1 15,-2-1 2-15,9-2-1 0,5-4 0 16,-5 2 5-16,8-5-6 16,-1-3 1-16,3 1 0 15,1-5 0-15,15-5-1 16,0-7 2-16,2-6-1 15,2-6 5-15,-3-5-5 16,-3-9-1-16,2-6 6 16,-6-4 5-16,-3-5 13 15,-4 0 6-15,-16 2-8 16,-7 0 1-16,-14 3 4 16,-6 2 9-16,-7 0 1 15,-8-5-5-15,-4-2-2 16,-9-5-8-16,-4-10-13 15,-4 1-7-15,-5-7-2 16,-2-1 1-16,-1 7-1 0,4 17 0 16,7 12-2-16,8 20-7 15,-2 9-9-15,0 8-27 16,4 9-30-16,6 9-66 16,5 8-177-16,6 58-457 15</inkml:trace>
</inkml:ink>
</file>

<file path=xl/ink/ink7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6:53"/>
    </inkml:context>
    <inkml:brush xml:id="br0">
      <inkml:brushProperty name="width" value="0.05" units="cm"/>
      <inkml:brushProperty name="height" value="0.05" units="cm"/>
    </inkml:brush>
  </inkml:definitions>
  <inkml:trace contextRef="#ctx0" brushRef="#br0">1496 1109 684 0,'0'0'231'15,"0"-2"-19"-15,0 4-8 16,0-4-17-16,4 2-16 15,-8 0-9-15,4 0-19 16,4 0-32-16,-4-5-14 16,1 10-14-16,3-5-23 15,0 2-14-15,0 0-13 0,1 1-10 16,-2 2-5-16,6 2-5 16,-7 2-4-16,3 1 0 15,4 2-8-15,-4 0 1 16,0 0 4-16,1 2-6 15,-5-4 2-15,3 1-2 16,-3 3 2-16,3-2-1 16,-1 0 0-16,0 0 5 15,-1 0-5-15,-2-2 0 16,3-3-1-16,-3 0 2 0,0 0-1 16,0-2 0-1,-3-2 0-15,3-1 0 0,3 1 0 16,-3-3 0-16,0 2 5 15,0-2-6-15,0 2 0 16,0-2 1-16,0 0-1 16,-3 0 0-16,3 0 0 15,0 3 0-15,0-3 1 16,0 0-1-16,3 0 0 16,-6 0 1-16,3 0-1 15,3 0 1-15,-3 0 0 16,0-3 5-16,0 3-5 15,0 0 7-15,0 0-8 16,0 0 0-16,0 0 1 16,0 3-1-16,0-3 0 0,0-3 0 15,0 3 0-15,0 0 0 16,0 0 0-16,0 0-1 16,0 0 1-16,0 0 1 15,0 0-1-15,0 0 2 16,0 0-2-16,0 0 1 15,0 0 0-15,0 0 0 16,0 0 1-16,0 0 4 16,5 15 1-16,4-9-1 15,-4-1 2-15,-3-1-7 16,3 1 8-16,4 2-8 16,-4-2 10-16,2 2-5 15,2-2 3-15,2 5-8 0,-5-3 7 16,7 3-7-1,-4 1 5-15,3-1-6 0,2-2 2 16,-1 1 4-16,-7-1-6 16,6-1 1-16,-2-3-1 15,2 7 0-15,-5-4 1 16,2 0-1-16,2 3 1 16,2 2 0-16,-3 0 0 15,2 0-1-15,-2-2 0 16,-1 0 0-16,0 2 1 15,1-3-1-15,2 0 1 16,1 7-1-16,-2-6 1 16,5 5-1-16,-6-6 1 15,2 5-1-15,-3-7 0 0,1 1 1 16,2-1-1-16,-7 3 0 16,4-3 0-16,1-3 1 15,-1 4-1-15,3 1 0 16,-2 1 0-16,2-2 0 15,-4 2 0-15,6-3 1 16,-3 0-1-16,-4 0 0 16,2 3 0-16,-4-5 1 15,0 0-2-15,1 0 1 16,0-3 0-16,-2 6 0 16,2-6 0-16,-6 0 0 15,3 1 0-15,-1-1 1 16,1 0-1-16,-1 1-1 15,0-1 1-15,1 0 0 16,3 1 0-16,-1-1 0 0,-2 5 0 16,6-2 0-16,-4 0 0 15,0 0 0-15,-1 2 0 16,1 2 0-16,4-2 0 16,-3 0 0-16,1 0-1 15,0 3 1-15,3-3 0 16,-5 3 0-16,4 4 0 15,0-5 0-15,-4 4 0 16,7-1-1-16,-2 5 1 16,2 0 1-16,-5 3-1 15,5-6 0-15,-5 3 0 0,4 0 0 16,0 0 0-16,4 2 1 16,10 2 5-16,-4 2-6 15,0-6 0-15,-3 2 1 16,-4-7-1-16,-2-2 0 15,-3 4 0-15,1-4 0 16,2 2 1-16,-4-2-1 16,3-2 1-16,-3 4-1 15,3-5 0-15,-4 0 0 16,2 5 1-16,1-4-1 16,-3 1 0-16,8 3 0 15,-3 0 0-15,7 5 0 16,2 0 1-16,6 3-1 15,1-1 0-15,-11-4 1 0,0 2-1 16,0-5 1-16,-10 2-1 16,5-2 0-16,-5-2 1 15,4 2-1-15,2-3 0 16,-5 0 0-16,3 0 0 16,-6-1 1-16,4-1-1 15,3 0 0-15,-3 2 0 16,2-1 0-16,0-1 0 15,1 5 0-15,2-2 0 16,0 4 0-16,-1-2 0 16,-4-2-1-16,6 3 0 15,-5-1 0-15,-1 0 1 16,5 0 0-16,-2 0 0 0,-1 0 0 16,0 0-1-1,-1 2 1-15,-1-4 0 0,0 5-1 16,0-6 1-16,1 4 0 15,2 4-1-15,-3-5 1 16,11 5 0-16,-6-5 0 16,-4 0 0-16,1-5 1 15,1 0-1-15,-2 1 1 16,0-3-1-16,-3 0 1 16,5-1 0-16,-3 1-1 15,3 0 0-15,-5 3 0 16,2-3 0-16,-4-1 0 15,-2-1-1-15,0-3 0 16,-3 0 1-16,0 0 0 16,0 0 0-16,2 0 0 0,-2 0 0 15,0 2 0-15,0-2 0 16,8 5-1-16,-3 3 1 16,4-1-1-16,4 2 1 15,-3 3 0-15,4-2 0 16,-6-3-1-16,-4-2 2 15,0-3-1-15,-3 3 0 16,3-5 0-16,-4 0 1 16,0 0 0-16,0 0-1 15,0 0 1-15,4 0-1 16,-2 0 1-16,-2 0-1 16,5 3 0-16,2 2-1 15,5 2 1-15,-1 0 0 0,-1 2 0 16,-3-1 0-16,2-3 0 15,-3-2 0-15,-4-3-1 16,-2 0 1-16,-2 0 0 16,2-3-2-16,-3-2-10 15,-4-5 3-15,2-2 2 16,-2 0 5-16,2-2-10 16,-2 4 2-16,0 0 1 15,0 1 7-15,0-1-5 16,2 5 1-16,3-4-2 15,-3 4 7-15,3 0-8 16,-6-2 2-16,3 2 7 0,1-6-1 16,-1 7 1-16,-3-1 0 15,6 3 0-15,-1-3 0 16,-1 2 1-16,2 1 0 16,2 2-1-16,0 0 0 15,0 0 1-15,-3 0 0 16,3 0 0-16,0 2-1 15,0-2-2-15,0 0 2 16,0 0-9-16,-2 0-2 16,2 3 11-16,-5-1 0 15,1 1 0-15,-1 1 1 16,0 1 0-16,-1 0 0 16,2 3 0-16,-5-6-1 0,4 5 1 15,0-2 0-15,-2 3 0 16,0-3 0-16,4-1 0 15,-1 1-1-15,-1-2 0 16,0-1 0-16,-2 0 0 16,2 1-1-16,-1-1 2 15,1 0-1-15,0 3 0 16,-1 0 0-16,1 0 0 16,1-3 0-16,3 1 0 15,1-3 1-15,-4 0-1 16,8 0 0-16,-4 0 2 15,0 0 4-15,1-3 1 16,3 1-1-16,1-3-4 16,6-5 4-16,-5 3-6 15,4 0 1-15,4-2 0 0,-7-6 0 16,3 5-1-16,2-5 1 16,-4 6-1-16,-2-6 1 15,4 8 0-15,-5-1-1 16,-3 3 0-16,-2 5 0 15,0-2 0-15,0 2 0 16,0 2-1-16,-2-2-8 16,2 5 0-16,0 7 9 15,2 6 0-15,1 4 9 16,3 0-3-16,-1 2 3 16,4 0 5-16,-4-5-1 15,5 0 1-15,-4-2-2 0,-1 4-3 16,0-7 1-1,1 2 1-15,1-1-10 0,2 2 10 16,4-3-4-16,-4 1 2 16,-4-6-7-16,3 2 7 15,-3-6-3-15,-4-2-6 16,3-1 1-16,-4-2-1 16,0 0 0-16,-4 0 1 15,4 0-1-15,0 0 0 16,0 0 0-16,0-2-2 15,0 2-7-15,-1 0 0 16,-3-3-6-16,-1-2-6 16,1-8-13-16,-4 1-22 0,-1-7-26 15,-5-3-46 1,4-7-74-16,-2-5-152 0,-10-55-406 16</inkml:trace>
  <inkml:trace contextRef="#ctx0" brushRef="#br0">1413 559 591 0,'0'-2'147'0,"0"2"-34"15,0-5 1-15,-1 5-23 16,1-5-16-16,-4 5 6 16,4-3-1-16,0-1-4 15,-2 4-8-15,2-3-16 16,-3 1-8-16,1 2-7 15,-3 0-13-15,-4 2-12 16,2 1-6-16,-7 4 2 16,-1 0-1-16,-2 3 5 15,1 5 3-15,-1-5 8 16,-1 7-1-16,5-3 7 16,-4 5-8-16,1-2-6 0,4 8-3 15,-2-3-3 1,3 2-8-16,-3 0 7 15,7 0-7-15,0-2 5 0,0 4 0 16,2 2-6-16,3-2 1 16,2 3 5-16,0 0 0 15,0 3-4-15,2-5 7 16,3 2-8-16,2-6 5 16,0 2-5-16,5-1 0 15,0-4 0-15,1 2 1 16,-2-3 5-16,5-5-6 15,1 1 5-15,-2-5-5 16,6-6 7-16,-4 3-2 0,2-7 3 16,4-7 3-1,2 0 0-15,1-5-2 0,1-10 1 16,-1-1-2 0,-1-4-2-16,1-5-1 0,-1-2 2 15,-1 0-7-15,-3-2 5 16,-3 1-5-16,-2 7 14 15,-2-2-4-15,-3 7 1 16,2 1 1-16,-5-1 2 16,-3-1 0-16,-1 2-3 15,-4 3 2-15,0-7-5 16,-4-4-2-16,-1-6-1 16,0 0 2-16,-6-1-7 15,2 0 5-15,2-3-6 16,-7 3 1-16,2 0-1 0,-7 2 1 15,3 0 5-15,-2 2-5 16,-3 1-1-16,7 3 0 16,-3 5 0-16,0 2 1 15,5 5-1-15,-4 0 0 16,-2 7 0-16,4 0-1 16,-3 5 0-16,-1 1 0 15,-1 1 0-15,3-2 1 16,-5 0 0-16,2-2 0 15,-3 0 1-15,6-2 0 16,1 2 0-16,1-1-1 16,1 3 0-16,0 5-8 15,2 0 7-15,0 3 1 0,-7-1-1 16,4 1 1-16,1 4 0 16,4-2 0-16,-4-3 0 15,4 2 0-15,0 1 0 16,-3 5 0-16,-4 0 0 15,4-1-1-15,-1 4-1 16,7-1 2-16,-5 5-1 16,0-2 1-16,6 4-1 15,-2 5 1-15,0 0 0 16,4 0-1-16,-1 4 1 16,1 0 0-16,-2-1-1 15,10-1 1-15,0 0 0 16,2 0 0-16,2 0 0 15,-1 5 0-15,6 4 0 0,-5 9 0 16,1 1 0-16,2-2 0 16,-4-3 0-16,3-9 0 15,-2-6 0-15,-4-6 0 16,0-5 0-16,-2-3 0 16,-1-4 0-16,-2-2 0 15,2 2 0-15,2-2 0 16,-3 2 0-16,3-2 0 15,-3-3 1-15,-1 1-1 16,0-3-1-16,0 0 1 16,0-3 2-16,0 3-1 15,4 0 0-15,-8 3 5 16,8-6-6-16,-4 3 0 16,3-5-18-16,2 1-46 15,0-3-68-15,-1 2-104 0,6 0-55 16,-3 3-246-16,7-13-104 15</inkml:trace>
  <inkml:trace contextRef="#ctx0" brushRef="#br0">1389 368 525 0,'0'-3'190'16,"0"-2"-50"-16,0 1 13 15,0 1-23-15,0 1-20 16,0 2-28-16,-2 0-25 15,0 2-19-15,-3 5-5 16,-3 6 18-16,2 4 4 16,-5 2-11-16,-5 5 5 15,4 3 23-15,-2 2-16 16,-3 5-17-16,0 0 1 16,5 5-5-16,2 2-8 15,-1-5-8-15,-1-1-1 16,5-4-3-16,2-5-7 0,-1-1-1 15,2-6-1-15,3-7-4 16,1-4-1-16,0-3 0 16,0-3 7-16,0-4 7 15,0-5 0-15,1-4-9 16,9-6-6-16,2-4 1 16,5-15-1-16,2-1 1 15,-1-7-1-15,4-9 0 16,-3-3 0-16,2 0-8 15,-5 8-2-15,-2 4 8 16,2 5-7-16,-11 13 8 0,0 7-1 16,-3 5 1-1,2 10 0-15,-4 1 0 16,-4 6-13-16,4 4 4 0,-2 11 8 16,-1 6 1-16,-1 5 1 15,-6 7 0-15,3 8 0 16,2 5 11-16,5 1 2 15,0 6-5-15,3-5 4 16,2-7-3-16,-1-3-3 16,6-7 6-16,-6-3-6 15,1-3 0-15,-1-2 1 16,-3-4-1-16,6-5-5 16,-5-1-1-16,1-6 1 15,-3-3 0-15,0-2-1 0,0-3 0 16,0 1-6-16,0-3-15 15,0 0-17-15,0 0-19 16,-3-5-73-16,1-2-121 16,-5-3-40-16,0-7-181 15,-19-24-99-15</inkml:trace>
  <inkml:trace contextRef="#ctx0" brushRef="#br0">1256 765 773 0,'0'0'230'0,"0"0"-41"0,0-3-21 15,0 3-48-15,3 0-38 16,-1 0-2-16,5-4 5 16,10 4 13-16,5 0-25 15,6-3-16-15,3 3-12 16,0-5-18-16,-5 3-12 15,3-3-4-15,-12 0-10 16,4 0 0-16,-6-2 5 16,-8 2-6-16,2 0 0 15,-4 0-8-15,-2 3-13 16,-1 0-26-16,-4-3-44 16,-1 12-173-16,-8 3-258 15,-31 26-218-15</inkml:trace>
  <inkml:trace contextRef="#ctx0" brushRef="#br0">1339 1621 593 0,'0'0'239'0,"0"0"-59"15,-4-5-18-15,4 0-41 16,0 2-23-16,0-2-11 15,0 5-2-15,0-2 8 0,-1 2 3 16,1 0-15 0,-6 0-18-16,4 0-12 0,-3-3-19 15,-4 3-14-15,1 0-9 16,-6 3-8-16,-4-1 1 16,2 6-1-16,-3 2 1 15,-2-1-1-15,0 5 5 16,-1 1-5-16,1 2-1 15,2-3 1-15,-2 5-1 16,0 4 1-16,1-4 0 16,0 5 0-16,9-2-1 15,-5-1 1-15,5 1 0 16,4 3-1-16,-3-1 0 16,3 3 1-16,1 2-1 15,1-1 0-15,-3 5-1 0,5-5 1 16,3 2 1-16,0 1-1 15,3 1 1-15,0 4-1 16,3-2 5-16,-1 0-5 16,7 0 0-16,2 0 1 15,0-3 5-15,7-4-6 16,0-5 0-16,4-2 0 16,1-8 1-16,1 0 1 15,-1-8 4-15,5-1 0 16,0-6-5-16,0-4 1 15,3-7 5-15,3-8-1 16,-5-5 2-16,3-10-2 0,0-1 1 16,-7-8-5-16,-2 0 5 15,-6 0-1-15,-6 6 5 16,0 2 10-16,-7 9 3 16,0 3 0-16,2 4-12 15,-8-1-2-15,9 2-1 16,-5-4-8-16,0 7 1 15,0-7 5-15,-5 0-1 16,-5-1-5-16,0-5 7 16,-6-3-7-16,-3-3 0 15,-7-4 0-15,2 2 0 16,-4-4 0-16,-4 1-1 16,1 3 1-16,-4 3-1 15,2 7 0-15,5 7 0 0,3 10-1 16,3 7 1-16,1 5-9 15,-1 2 8-15,-5 6 1 16,5 6-1-16,3 1-5 16,-2 5-15-16,11-3-26 15,-1 0-31-15,6 4-60 16,-4-1-70-16,4 3-22 16,0 5-98-16,4-2-185 15,-8 34 30-15</inkml:trace>
  <inkml:trace contextRef="#ctx0" brushRef="#br0">1237 1874 787 0,'0'2'165'15,"3"0"-30"-15,-6 6-31 16,3 4-31-16,0-1 5 16,-2 4 17-16,2 2-23 15,-3 4-9-15,-3 5 3 16,6 0 7-16,-5-2-19 16,3 5-13-16,-1-3-2 15,-2-6-6-15,0 0-15 16,0-3-6-16,4-10-5 15,-2 0 1-15,1-4-2 16,-1-6 4-16,-2 1 2 16,-7-8-4-16,7-4-7 0,1-9 0 15,1-3 1-15,3-5-2 16,5-6 0-16,7 0-6 16,3-3-1-16,1 5-8 15,5 2 3-15,-4 5 3 16,1 7 7-16,-2 6-4 15,-2 3 5-15,-4 10 0 16,-1-1-6-16,1 6 6 16,-1 6-1-16,-4-1 1 15,2 6-7-15,-4 5 8 16,-3 4 0-16,-3-1 1 16,0-3-1-16,-6 3 1 15,2-3 0-15,0-5 1 16,2-2-1-16,1-7 0 15,4-1 1-15,-3-2-2 0,6-2 2 16,-3-2-1-16,0 2 6 16,4-4-6-16,-2 2-1 15,3-3 0-15,6-2-1 16,-1 4 1-16,1 1-1 16,0 2 0-16,-1 2 0 15,4 3 0-15,-3 7-1 16,-3 1 1-16,-3 4 1 15,0 0 0-15,-2 2 0 16,-3 3 8-16,-3-5-7 16,-2 2 5-16,0-1 5 15,-3-2 1-15,-1 2 3 0,-7-4-3 16,1 2-2 0,1-3 1-16,-5-1-10 0,3-5 8 15,3-4-7-15,-1-1 7 16,-3-2-8-16,5-5 5 15,2-2-6-15,-1 0 0 16,2-3-18-16,6 5-24 16,1 0-20-16,4 5-112 15,7 2-102-15,-4 1-181 16,21 7 100-16</inkml:trace>
  <inkml:trace contextRef="#ctx0" brushRef="#br0">1401 3060 187 0,'0'3'77'0,"0"-1"-50"15,4 1-15-15,-4-1-11 16,0 1 0-16,3-3 1 16,-3 2-1-16,0-2 1 15,0 0-1-15,0-2-1 16,0-1-5-16,2-2-10 16,1 0-27-16,-3 0-22 15,3-4-7-15,-1 4 19 16,6-17 14-16</inkml:trace>
  <inkml:trace contextRef="#ctx0" brushRef="#br0">1408 2892 100 0,'0'-3'132'15,"-3"0"-28"-15,-2-2 4 16,1 3-48-16,-1 0 10 15,3-1-1-15,-1 3 5 16,1-2-17-16,0 2-20 16,-1-3-7-16,3 3-18 15,0 0-6-15,3 0-6 16,-3 3-2-16,0-3 1 0,2 2-8 16,-2 1-15-1,2-3-21-15,-2 0-31 0,3 2-53 16,-3-2-56-16,2 0 32 15,2 2 65-15,-3-4 29 16,8 4 10-16</inkml:trace>
  <inkml:trace contextRef="#ctx0" brushRef="#br0">1408 2886 696 0,'0'0'173'0,"0"0"31"16,-2 0-48-16,2 0-33 0,0 0-32 15,0 0-7 1,0 0 11-16,0 0 2 0,-3 0-10 16,3-2-21-16,-3 2-16 15,-2-3-17-15,-4 1-6 16,2 0-2-16,2 2-1 16,-9 2 0-16,0-2-7 15,1 5-10-15,-8 0-1 16,2 6-5-16,3-2 5 15,-5 5-4-15,5 1 5 16,-3 7-6-16,-2-6 0 16,7 6 0-16,4 3 0 15,-4 1 0-15,7 4 0 16,-3-2 0-16,6 4 0 16,1 2 0-16,3 0-1 15,3 5 1-15,-1 0-1 16,7-3 1-16,-2-2 0 0,7-1 1 15,2-7-1-15,0-5 0 16,3-4 5-16,0-10-4 16,0-2 8-16,7-2-2 15,1-8 7-15,2 0 0 16,1-5 4-16,-4-4-1 16,1 0 2-16,-6-7-5 15,-2 2-5-15,-3 5-8 16,-7-3-1-16,-5 4 1 15,-1 1-1-15,-6 5 6 16,3 3-7-16,-2-1-7 16,-4 0-8-16,1 0-26 15,0 5-31-15,-3 0-49 0,0-2-100 16,2 2-74-16,-6-12-388 16</inkml:trace>
  <inkml:trace contextRef="#ctx0" brushRef="#br0">1510 2763 133 0,'-2'-3'366'0,"4"3"-232"15,-2-3-59-15,0-2-11 16,2 3 28-16,-2-3 23 16,0 0 10-16,0 3-13 0,0 2-17 15,-2-2-17-15,0 2-17 16,-2-2-17-16,-1-1-11 16,1 3 1-16,-5-2-1 15,1 2-4-15,-1 2 4 16,-3-2 3-16,1 3 6 15,-7 1-3-15,6-2-9 16,-4 3 1-16,-3-3-4 16,0 1-12-16,1 2-13 15,-5 6 4-15,0 1 0 16,-2 0 1-16,6 7 2 16,-4-5-1-16,3 8 2 15,9 4-1-15,-9 0-3 16,8 2 0-16,1 2-5 15,-2-4 0-15,4 5 1 0,-3 1-1 16,6 0 1-16,0 4-1 16,1 3 0-16,3 0 0 15,2-1 1-15,-3 3-2 16,3-1 1-16,0 1 0 16,-2-3 0-16,-5 1 0 15,5-4 0-15,-3 3 0 16,5-9 0-16,0 3-1 15,5-1 1-15,4-2-1 16,1 0 1-16,4 1-1 16,7-6 1-16,6 0 0 15,-1-4-1-15,1-2 1 16,3-1 0-16,-7-3 0 0,7-5 0 16,-4-2 1-1,1-7 4-15,-4-2-5 0,5-5 5 16,2 0-5-1,-4-2 7-15,2-3-7 0,3 2 0 16,0-1 1-16,-1-4-1 16,5 1 0-16,-2-4 0 15,-4-3 0-15,0-7 0 16,-8 0 1-16,1-4-1 16,-8-1 1-16,-1-4 7 0,-8-5 6 15,3 2 12 1,-8-7-5-16,0 2-4 0,-8-6-6 15,-1-5-3-15,0-4-1 16,-5-6-7-16,-3-2 7 16,4 4-2-16,0 4 13 15,3 4 1-15,-9 3 13 16,3 7-8-16,-3 2-10 16,-2 3-3-16,-4 3-6 15,1 6-4-15,2 2-1 16,-4 2-1-16,3 1 0 15,-4 8 0-15,8 4-1 16,5 10-7-16,-1 5-4 16,6 7-3-16,1 8-7 15,-1 0-17-15,8 2-11 0,1-1-32 16,0 1-67 0,5 0-157-16,0-2-254 0,12 17-196 15</inkml:trace>
  <inkml:trace contextRef="#ctx0" brushRef="#br0">1762 3242 1116 0,'0'3'210'15,"0"-3"-45"-15,0 0 50 16,0 2-64-16,2-4-58 15,-2 2 8-15,3-3 4 16,-3 3-3-16,2 0-5 16,2 0 2-16,-1 0-18 15,-1 0-16-15,1 3-20 16,-1-6-5-16,4 3-8 0,-1-2-11 16,5-3-3-16,-2 0-8 15,6-5-2-15,3 1-7 16,-3-1 0-16,0-2 1 15,-2 0-1-15,3-3-1 16,-1 4 1-16,-2-5-1 16,-3 9 1-16,-1-3-1 15,-4 3 0-15,0-3 0 16,7 6-1-16,-6-3 0 16,5-1 0-16,-1-4-7 15,-2 5 7-15,2-3-1 16,1 1-5-16,-3 4 5 15,-2-2 1-15,-1 2 1 0,2 0 0 16,-4-1-1-16,6 1 1 16,-2 3-1-16,2-3 1 15,-4 0 1-15,6-2-1 16,-6 2 0-16,1 1-1 16,-1 1 1-16,-3 1 0 15,-1 2-1-15,0 0 0 16,0 0-1-16,0 0-4 15,0 0 5-15,0 0-5 16,-1 0 5-16,1 2 0 16,0-2-5-16,0 0 5 15,0 0 1-15,0-2 0 0,0 2 0 16,0 0 0 0,0 0 0-16,0 0 0 0,0 0-1 15,0 0 1 1,0 0 0-16,0 0 0 0,0 0 0 15,0 0 0-15,0 0 1 16,0 0 0-16,0 0 0 16,0 0 1-16,0 0-1 15,0 0 0-15,13 2 0 16,-8-2 0-16,3 0 1 16,-2 0-1-16,-3 0 0 15,-1 0 0-15,-2 0-1 16,0 0 0-16,0 0 1 15,-2 0-1-15,4 0 1 16,-4 0-1-16,2 0 1 0,0 0-1 16,0 0 0-16,0 0 0 15,0 0-1-15,0 0-1 16,0 0-4-16,0 0 5 16,0 0 0-16,0 0-1 15,0 0 1-15,0 0 0 16,0 0 0-16,0 0 1 15,0 0-1-15,0 0 1 16,0 0 0-16,0 0 1 16,0 0 0-16,0 0 0 15,0 0 5-15,0 0-5 16,0 0-1-16,0 0 1 0,0 0 0 16,0 0 0-16,0 0 0 15,0 0 0-15,0 0 0 16,0 0 0-16,0 0 0 15,0 0 0-15,0 0 1 16,0 0-1-16,0 0 0 16,0 0 1-16,0 0-1 15,0 0 0-15,0 0 5 16,0 0-5-16,0 0 0 16,0 0-1-16,0 0 1 15,0 0 0-15,7-12-1 16,-5 7 0-16,1 1 0 15,1 1 1-15,-2 1-1 16,-2-1 0-16,3 1 0 16,-1-1 0-16,1 1 0 0,-3 2 0 15,2-3-1-15,-2 3 1 16,0 0 0-16,0 0 0 16,0 0 0-16,0 0-1 15,0 0 0-15,0 0 1 16,0 0-1-16,-2 0 0 15,2 0 0-15,0 0 0 16,2 0-1-16,-2 0 1 16,0 0-1-16,0 0 1 15,0 0-7-15,0 0 7 16,0 0-7-16,0 0 7 16,0 0 1-16,0 0 0 15,0 0 1-15,0 0 1 16,0 0 4-16,0 0-5 15,0 0 5-15,0 0-5 0,0 0 0 16,0 0 7-16,0 0-7 16,0 0 0-16,0 0 5 15,0 0-5-15,0 0 0 16,0 0 0-16,0 0 1 16,0 0 5-16,0 0-5 15,-10-14-2-15,10 10-1 16,-2-1 1-16,2 0 0 15,0-2 0-15,0 2 1 16,5 0-1-16,0-3 0 16,9-7-1-16,0 6 1 0,8-3-2 15,0-3 2-15,-4 8 0 16,-8-1-1-16,0 2 1 16,0 1 0-16,-1-2 0 15,-2-1 0-15,5-4 0 16,-5 0-1-16,7-1 1 15,-4 4-1-15,-1-3 0 16,6-3 1-16,4 3-8 16,-3-2 8-16,1 4-1 15,3-2-1-15,-6 2 1 16,0 3 0-16,-7 0 0 16,5-2-1-16,-2 1 2 0,-3-2-1 15,5-3-1-15,-5 4 1 16,5-1 0-16,-5 1 0 15,4-1-5-15,-1-2-2 16,2 2 7-16,5 3 0 16,0-5-8-16,2 3 8 15,-1-1-5-15,-2-3 6 16,-2 8-8-16,2 0 7 16,-4 0 0-16,0-2-1 15,-2 0-3-15,2 5 5 16,-2-3 0-16,-1 0 0 15,0 0 1-15,1 0-1 16,7-5 1-16,-8 6-1 16,6-1 0-16,-1 2-1 15,2-1 1-15,-4-3 0 0,6 4-1 16,0-1 1-16,-4-1 0 16,-2 0 1-16,2 0-1 15,-1 2 0-15,-1-4 0 16,-2 2 0-16,1 3-1 15,1-4 1-15,-3 4-1 16,2 2 0-16,-1-3-1 16,3 1-4-16,4-5 5 15,-1 5-5-15,0-1 6 16,2-2-2-16,-4 3 1 16,-1-1 0-16,1-1-5 15,-5 1 5 1,3-4-5-16,-4 4 5 0,6-2 0 0,0 1 1 15,-5-1-1 1,1 3 1-16,-1-5-2 0,-3 2 2 16,4 2-1-16,-9-1 1 15,7 1-1-15,-3 1 1 16,-5 2 0-16,2 0-1 16,-2 0 1-16,0 0-1 15,2-3 0-15,1-2-10 16,-3 0-4-16,6 1 5 15,-3-1 4-15,-1 0 5 16,3 2-1-16,-1 1 1 16,1-2 0-16,3-4 0 0,-3 3-1 15,-1 0 1-15,1 0 0 16,3 2-1-16,-1-1 2 16,-2-4-1-16,1 3 0 15,2 3 1-15,1-3 0 16,-2 0-1-16,0 1 0 15,2-1 1-15,-1 0 0 16,2 0 0-16,-1 1-1 16,-1 1 0-16,-1 1 1 15,2-3-1-15,-4 0 0 16,2 2 0-16,1 1 0 16,-3 0 1-16,-2-1-1 15,-3 3 1-15,0 0 0 0,0 0-6 16,-3 0-2-1,3 0-19-15,-2 0-15 0,-3-2 5 16,-6 2 35-16,2 0 1 16,-3 2 0-16,5-2-7 15,-5 5 8-15,-5-3 0 16,3 6 0-16,0-6 1 16,-5 3 0-16,3 2 0 15,0 1 0-15,-3-1 0 16,7 0-1-16,1 2 1 15,-3-1 0-15,4 1 0 16,-1-4-1-16,6 3 0 16,-1-6 1-16,1 3-1 15,3 1 0-15,-1-6 1 16,1 2-2-16,2-2 1 0,-5-2-1 16,5 2-13-1,0-6 5-15,-2 4 9 0,-3-1 1 16,3-2 0-16,2 0-1 15,0-2-6-15,2-3-4 16,3 0 9-16,2 3 1 16,0-4-1-16,4 3-5 15,-1-1 5-15,6-6-1 16,-5 5 2-16,3 3 0 16,-4-2 0-16,1 2 0 15,2-2 0-15,-4 4 0 16,3 1 0-16,-4 1 0 15,1 3 1-15,1 3-1 16,-4 4 0-16,-1-2 0 0,-2 6 0 16,-1 3 0-16,-2 2 0 15,0 4 1-15,-5-1 0 16,0 0 0-16,-4 3 0 16,-1 3 5-16,1-3-5 15,2 0 8-15,-4 1 0 16,3 2-2-16,-5-2 5 15,2 3 6-15,3-2-1 16,-1-3-4-16,0 1 1 16,1-3-7-16,-1-7-1 15,4 1-5-15,0-5 0 0,2-3 0 16,3-1 0-16,-4-1-1 16,4-1 1-16,0-2 0 15,0 0-1-15,0 0 2 16,0-2-2-16,4-3 0 15,-4-2-29-15,0-9-29 16,0 6-47-16,0-2-42 16,0-2-62-16,0 2-142 15,-9-17-263-15</inkml:trace>
  <inkml:trace contextRef="#ctx0" brushRef="#br0">1830 3026 171 0,'0'0'363'0,"3"0"-194"16,3 0-31-16,-1 0 17 16,0 0-31-16,1-3-29 15,-1 1 1-15,-4-1 9 16,4 3-11-16,0 0 2 16,-2 0 11-16,-1 0-14 15,3-3-29-15,-5-2-29 16,7 5-20-16,-5-5-14 15,3 3-1-15,-3-3-24 16,1 3-21-16,3-1-48 16,-3-2-6-16,-1 3-18 0,3-5-33 15,-2 4-148-15,0-1-283 16,2-11 219-16</inkml:trace>
  <inkml:trace contextRef="#ctx0" brushRef="#br0">1975 2974 808 0,'0'0'468'0,"4"0"-332"16,-4 2 13-16,0-2 29 16,3 0-85-16,-3 3-31 15,0-3-2-15,0-3-6 0,0 6-11 16,0-6-4-16,-3 3 6 15,3 0 11-15,0 0-4 16,0 0 2-16,0 0-3 16,0 0-7-16,0 0-7 15,0 0-8-15,0 0-13 16,0 0-4-16,0 0-4 16,0 0-2-16,0 0-5 15,0 0 0-15,0 0 0 16,0 0 0-16,0 0-1 15,0 0 1-15,0 0-1 16,-11 3 0-16,11-3-1 16,0 0-7-16,-9 2 8 0,1 3 1 15,-4-5-1 1,1 2-11-16,3 1-5 0,0-3-2 16,-1 0-5-16,4 2-1 15,1-2-10-15,-8 0-4 16,2 0-5-16,1 0 1 15,-1 0 4-15,-2 3 10 16,0-1 5-16,1 0 13 16,1 1 9-16,1-1-1 15,4-2 2-15,-1 3 0 16,-3-1 0-16,8-2 0 16,-3 0 0-16,3 0 6 15,1 0 2-15,0 0 1 0,0 5 3 16,0-10 3-16,0 5-5 15,0 0-1-15,0 0-1 16,0 0-1-16,0 0 2 16,0 0 5-16,0 0 2 15,1-2 7-15,3-1-4 16,4-4-7-16,-3-3-1 16,5 1-2-16,2-1-2 15,-1 3-5-15,1-5-1 16,2 0 7-16,-1-3-7 15,1 4 5-15,5-6-4 16,-7 3 7-16,5-5-8 16,2 3 0-16,-4-4 7 15,1-1-7-15,3 4 8 0,0-3 3 16,-5 0 2-16,3 6-5 16,-3-1 1-16,0 3 2 15,-3-2-3-15,0 2 2 16,2 0-4-16,-2-3 1 15,-4 3-1-15,5-3-6 16,-2 3 1-16,-1 0-1 16,0 0 1-16,-1 2 4 15,0-2-6-15,3 0 1 16,1-2 0-16,-5 1 5 16,0-3-5-16,2 3 0 15,-1 1-1-15,2-1 0 16,-1 4 1-16,-1-3 0 15,1 0-1-15,-2 0 0 0,-2 2 0 16,6 1 0-16,-3-3 0 16,-3 5 0-16,3-3 1 15,-3-3-1-15,1 5 1 16,-1-1-1-16,0 0 0 16,6-1 1-16,-6 3-1 15,0-6 0-15,2 6 0 16,0-2 0-16,0-1 0 15,-2 3 0-15,7 0 0 16,-4-6 0-16,1 4 0 16,1-2 0-16,-1 2 0 15,-2-1 0-15,4 0 0 0,-6-4 0 16,3 4 0-16,-3 3 0 16,4-5 0-16,-4 0-1 15,3 5 1-15,1-5-1 16,-5 2 1-16,5-3 0 15,-4 4 1-15,0-4-2 16,3 1 2-16,-4 3-2 16,5-5 2-16,4 4-1 15,-3-2 0-15,-3-1-1 16,0 4 1-16,0-3 0 16,-2 5 0-16,3 0 0 15,-2-4 0-15,-1-1 0 0,5 5 0 16,-5-7 0-1,4 4-1-15,-2 2 0 0,2-4 1 16,-1 5 0-16,0 0 0 16,-3 0 0-16,3-3-1 15,-3 3 1-15,0 0 0 16,-1-3 0-16,9-1 0 16,-6 2 0-16,2-5 0 15,-2 4-2-15,3-5 1 16,5 3 0-16,-5 1 0 15,1-7 0-15,1-1 0 16,-3 6 1-16,3-6-1 16,-2 9 0-16,-6-4 0 15,5 4 0-15,-3 1 0 16,-1-6 1-16,5 3-1 0,-1-3 1 16,-2-1 0-1,5-2-1-15,1-2-5 0,3 4 5 16,-2-1-1-16,0 0-7 15,-2 0 8-15,7-2-1 16,-5 1-5-16,1-1 1 16,1 2 5-16,-6 3 1 15,-1 1-1-15,-4 2 0 16,1 1 1-16,-5 3 0 16,3-3-1-16,-3 5-1 15,-1-2 1-15,0 2-8 16,0-3 3-16,0 3 6 15,0 1 0-15,0-1 0 16,0-2 1-16,0-3-1 0,5 5 1 16,-1-2-1-16,0 2 0 15,-2-5-1-15,0 6 2 16,-2-3-2-16,3 2 2 16,-1 0-1-16,-2-5 0 15,3 5-1-15,1-2 1 16,-2 2 0-16,1-5 0 15,-1 8 0-15,-2-2-2 16,0-2-4-16,3 3 5 16,-3-1-5-16,0 1 5 15,2-4 0-15,-2 4 0 0,0-2 0 16,0 1 0 0,3 1 0-16,1 1 1 0,-4-3-1 15,0 0 1-15,2 3 0 16,-2-1-1-16,3-1-1 15,4-1 1-15,-5 0-1 16,3 0 1-16,0-2 0 16,2 2 1-16,-4 0-1 15,-1 0 1-15,1 0 0 16,-1-2-1-16,1 3 1 16,-3 2 0-16,1-3-2 15,4 2 1-15,-5-2-5 16,0 3 5-16,0 0 0 15,0-4 0-15,-5 3-1 16,5 1-7-16,0 2 8 0,0-3 0 16,0 3 0-1,0 0 0-15,0 0-1 0,-1-2 2 16,1 2 0-16,0-3 1 16,0 3 8-16,0-4-8 15,0 1 1-15,0 1 4 16,0-5-5-16,0 4 5 15,0 3-6-15,0-2 1 16,0 0 0-16,0-1-1 16,0 3 0-16,0 0 0 15,-3-2-10-15,3 2-13 16,-5 0 7-16,3-2 8 16,-4 2 8-16,-4-3 10 0,-3 3-9 15,-1 0-1 1,-3 3 1-16,4 1 0 0,-8-1-1 15,5 1 2-15,-1 3-2 16,-5 1 0-16,10-4 1 16,-4 1 5-16,-1 3-5 15,5 0 5-15,1-3-5 16,0 0 0-16,1 0 5 16,4-3-5-16,4 0 1 15,2-2-2-15,-3 0 0 16,6 0-1-16,-3-2 0 15,0 2 1-15,4 0 9 0,5-2-3 16,4-1-5 0,-1-2 0-16,2 0 0 15,5-5 0-15,-2 2 0 0,2 1-1 16,0 0 0-16,0-5 0 16,-5 5 0-16,6 0 1 15,-4-3-1-15,-3 3 0 16,5 2 1-16,-4 0 0 15,-3 0-1-15,0 3 0 16,-6-3 1-16,2 5-1 16,0 5 0-16,-2-3-1 15,-3 0-5-15,1 6 5 16,-3 1-1-16,0 9 2 16,-5-4 0-16,0 7 0 15,-2 2 2-15,0 3-1 0,-3-1 6 16,6 1 2-1,-1 1 0-15,3 2 2 0,-1-4-1 16,0-1-2-16,3-3 1 16,0-4-3-16,3-2 0 15,0-6-5-15,-3 4 0 16,2-6 5-16,-2 1-6 16,0-1 0-16,0-5 0 15,-2 3 0-15,2-2 0 16,0-1 0-16,0-2-2 15,-3 2 1-15,3-2-5 16,0 0 4-16,0-2 1 16,-3 2-6-16,3 0 1 0,0-2-5 15,-4-1-10 1,-1-2-15-16,-2-2-28 0,-3 0-55 16,-1 2-59-1,1-2-115-15,-19-6-230 0</inkml:trace>
  <inkml:trace contextRef="#ctx0" brushRef="#br0">1643 2385 593 0,'0'-4'372'0,"0"1"-261"16,-4-3-51-16,4-1 15 16,0-2-15-16,4-3-22 15,-4 4 28-15,4 4 25 0,-4-4 22 16,0 8 10-1,2 0-11-15,-2 0-25 0,0 0-16 16,0 0-14-16,3 0-20 16,-3 0-13-16,0 0-6 15,2 0 2-15,3 0-1 16,6 5 7-16,6-5-2 16,-4 3-5-16,-2-3-1 15,1-3 3-15,2 3 0 16,-6-5 2-16,-2 3-5 15,-3 2-6-15,-1 0-3 16,-2 0-2-16,3 0 4 16,-3 0-10-16,0 0 8 0,2 0-8 15,0 0 5-15,2 0-4 16,-3 0 4-16,3 2 0 16,-3-2-5-16,6 5 0 15,-5-5 5-15,1 0-6 16,-3 0 1-16,0 0 0 15,0 0 1-15,-3 0-2 16,3 0 0-16,-2 0-7 16,2 0 6-16,-7-5 1 15,6 5 0-15,-3 0 0 16,-1 0 1-16,-2-2-1 16,-2 2-2-16,2-3 1 15,-1 3 0-15,-1-2 0 0,2-3 0 16,1 3 0-1,1-1-5-15,1 3 5 0,4-2 0 16,0 2 1-16,-1 0-1 16,1 0-8-16,0 0-15 15,-3 0-20-15,3 0-13 16,0 0-46-16,0 0-50 16,0 0-62-16,-3 0-41 15,1-2-103-15,-17-5-190 16</inkml:trace>
  <inkml:trace contextRef="#ctx0" brushRef="#br0">1551 2252 742 0,'4'2'153'16,"-4"-2"-21"-16,3 3 19 16,0-1-37-16,-1-2-52 15,1 3-4-15,-1-3-1 16,-2 0-7-16,0 0 2 16,0 0 2-16,0 0 3 15,0 0-7-15,0 2-8 16,0-2-9-16,3 0-8 15,-3 0 4-15,5 2 8 0,-1 3 5 16,-2-2-1-16,1-1 4 16,-1 3 0-16,1 0 6 15,3 0-9-15,-3 0-8 16,1 2 1-16,1-3-5 16,4 1-3-16,-4 2-8 15,6-2 1-15,-1 3-2 16,-1-4-5-16,0 4-1 15,3-3-4-15,4 2-2 16,-4 0-5-16,-2-3 10 16,7 1-11-16,-5 1 2 15,2 1-1-15,-1-2 8 0,5 0-3 16,-1 0 0 0,2-2 0-16,-1 1 0 0,-2-1-4 15,-5 1-1-15,6-4 7 16,-3 3-7-16,-5-1 0 15,4 0 0-15,0 3 0 16,-2-2 0-16,-1 1 0 16,-1-1 1-16,2 4-2 15,2-2 2-15,0 0-2 16,-2-3 1-16,-1 3-1 16,4 0 1-16,-3-3 0 15,-1 5 0-15,4-4 0 16,-6-3-1-16,2 2 1 15,-4-2 0-15,-3 0 0 16,-1 0 0-16,3 0-1 0,-3 0 1 16,5 2-1-16,-5-2 1 15,1 0-1-15,-1 3 0 16,3-3 0-16,2 2 1 16,0-2-1-16,-1 3-1 15,-1-1 1-15,0 3 0 16,0 0 0-16,1-3 0 15,-4 2 0-15,1-2 0 16,-1 1 0-16,5 2-1 16,0-1 1-16,-2 1 1 15,4 2-1-15,-4-2 0 16,2 0-1-16,-2 0 2 0,0-1-2 16,5 6 1-16,-3-5 0 15,2 2 0-15,-1 0 0 16,6 5 0-16,7 0 1 15,6 8 23-15,6-5-18 16,-3 2-5-16,0-5 0 16,-9 0-1-16,1 2 1 15,-3 1 0-15,0-6-1 16,-10 4 0-16,3-6-1 16,-10-2 0-16,1 0 1 15,2-1 0-15,-1 3 1 16,1 1 6-16,8 0-7 15,-4-1 1-15,0 5-1 16,1-2 9-16,4 1-9 16,-2-1 0-16,0 0 1 0,-2 2-1 15,-1-2 1-15,5-1 0 16,-2 3 0-16,-2-2 6 16,5 1-6-16,-1 1-1 15,-4-7 6-15,4 2-6 16,-5-5 0-16,3 5 1 15,1-5 1-15,-7 1-1 16,4-1 0-16,-3 1 1 16,0-1-2-16,-5 1 1 15,3-1-1-15,4 1 0 16,-4-1 1-16,3 0-1 16,-4 3 1-16,5-2-1 15,0-1 0-15,-5 3 1 0,8-3-1 16,-5 3 0-1,-2-3 0-15,7 1 0 0,-7-1 1 16,4 3-1-16,3-3 0 16,-4 1 0-16,3 2 0 15,1-3 0-15,0 0-1 16,0 1 1-16,-3-1 0 16,-1 1 0-16,0 5 0 15,-2-5 0-15,1 1 0 16,1-1-1-16,-2-3 1 15,-3 2-1-15,-1 3 1 16,3-3 0-16,2 0 0 0,-5 3 0 16,1-5 0-16,-1 2 0 15,1 1 0-15,1-1 1 16,1 3-1-16,4-2 0 16,-3-1 0-16,-1 3-1 15,0-2 2-15,-1 1-1 16,1-1 0-16,0 2 0 15,0-3 0-15,1 0 0 16,2 3 1-16,-4-3-1 16,1-2 0-16,0 3 0 15,2-1 0-15,-4-2 1 16,-1 5-1-16,1-5 0 16,-1 2 0-16,1-2 0 0,-2 0 0 15,4 0 0-15,-2 0 1 16,-1 0-1-16,-2 0 1 15,0 0-1-15,0 0 0 16,0 0 1-16,0 0-1 16,0 0 0-16,0-2 0 15,0 4-1-15,0-2 0 16,0 0 0-16,0 0-1 16,0 3 1-16,5-3 0 15,-3 0-1-15,3 2 1 16,-5-2 1-16,2 0 0 15,-2 0 0-15,3 0-2 16,-3 0 1-16,2 0 0 16,-2-2 0-16,2 2 0 15,1 0 1-15,-1 0-1 0,2 0-1 16,-3 0 2-16,6 0-1 16,-5 0 0-16,-2 0 0 15,3 0 1-15,-3 0 0 16,0 0 0-16,0 0-1 15,0-3-19-15,-3 1-4 16,-2-5-3-16,0 0 12 16,-4-3 2-16,2-4 11 15,-2 4-5-15,-6 2-4 16,9-3 6-16,-5 4 5 16,1 0 0-16,-3-4 1 15,4 3 0-15,1-1-1 16,-3-3 2-16,1 0-1 15,-5 2 0-15,6-2-1 0,-1 2 2 16,1 3-1-16,1-2 0 16,2 4 7-16,-2-2-8 15,6 2 1-15,-3 3 0 16,5-3 7-16,-5 5-8 16,5 0 0-16,0 0 1 15,5 0-1-15,-5 0-1 16,0 0-5-16,0 5 4 15,0-3 2-15,5 3 2 16,2 4 4-16,0 5 4 16,0-1-1-16,5 4 3 0,-2-3-4 15,-2 0-1-15,6 1-1 16,-7 1-5 0,-2-5 6-16,4 6-6 0,-4-5 0 15,0 5 5-15,-1-3-5 16,1 6 7-16,2-6-1 15,0 5-6-15,-2 2 8 16,5-4-3-16,-5 0-5 16,1-4 1-16,2 0-1 15,-6-3 1-15,3-3-2 16,-5 0 0-16,0-4 0 16,0-1-1-16,-5 0 0 15,5 1 0-15,-2 1-1 0,-1-2-5 16,-3 6 7-1,1-5 0-15,0 0 0 0,-6 2 1 16,0-1 11-16,-5 1-5 16,3-2-5-16,-3 4-1 15,-5-4 1-15,5-3 4 16,-4 0-6-16,-5 0 2 16,4-8-1-16,-3 3 0 15,3 0 0-15,3 1 0 16,5-4 1-16,0-3-1 15,2 5-1-15,2-1 0 16,-1 2 1-16,0-3-1 16,9 4 0-16,-3 4 0 15,4-3 0-15,0 3-1 16,0 0 1-16,0 0 0 0,4 0-1 16,-4 0 0-16,0 0-1 15,0 0 1-15,0 0-8 16,0 0 3-16,0 0-6 15,0 0 3-15,0 0-8 16,0 0-10-16,0 0-7 16,0 0-25-16,11 0-29 15,-6-5-53-15,4 0-77 16,-4-5-242-16,6-23-300 16</inkml:trace>
</inkml:ink>
</file>

<file path=xl/ink/ink7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8:30"/>
    </inkml:context>
    <inkml:brush xml:id="br0">
      <inkml:brushProperty name="width" value="0.05" units="cm"/>
      <inkml:brushProperty name="height" value="0.05" units="cm"/>
    </inkml:brush>
  </inkml:definitions>
  <inkml:trace contextRef="#ctx0" brushRef="#br0">16 137 316 0,'-3'0'324'0,"3"-3"-186"16,0 3-4-16,0-2-29 16,0 0-50-16,-2-1-1 15,2 1 17-15,0 2 7 16,0 0-12-16,0 0-2 0,0 2-14 15,0-2-14-15,0 0-9 16,0 3-6-16,0 1-3 16,0 6 22-16,2 5 35 15,-2 4-4-15,3 5-17 16,-3 3-11-16,2-1-8 16,1 3-4-16,1-3 1 15,-2-2 1-15,3 2-5 16,0 1-2-16,-2-1-7 15,3-4-2-15,-3 0-7 16,-1-1-2-16,3-6-7 16,1-3 5-16,-6-4 2 15,1-1-7-15,-1-3 10 16,0-4-5-16,0 3 0 16,-1-3-6-16,1 0 1 0,0 0 1 15,1 0-1-15,-1 2 0 16,0-2 5-16,-1 0-5 15,1-2-1-15,0 2 0 16,0 0 0-16,1 0 1 16,-2 0 0-16,1 0-1 15,0 0 0-15,0 0 0 16,0 0 1-16,0 0 0 16,0 0 0-16,0 0 5 15,0 0 3-15,0 0-3 16,0 0 2-16,0 0-2 0,-11-14-5 15,9 4 0 1,-7-5 0-16,4 3 1 16,0-7-1-16,2 2-1 15,1 0 0-15,-2-4 1 0,1 1-1 16,1-2 0-16,-1 4 0 16,1-2 0-16,-4 1 0 15,2 0-1-15,4-8-1 16,-1 6 1-16,1-1 0 15,0 0-7-15,1 1 8 16,-1 4-2-16,4 0 1 16,2-2-5-16,-1 7 5 15,0-5 0-15,4 2-5 16,-4 1 5-16,0 2-5 0,1-3 6 16,-1 8-1-16,0-2 1 15,6-1-1-15,-6 8 0 16,3-3-1-16,1 5-4 15,4 0 6 1,3 0-2-16,-5 5 2 0,-1-5-1 16,1 2 0-16,3 3 1 15,-5-3 0-15,1 1 0 16,-3-1-1-16,0 5 1 16,0-2-2-16,3 5 1 15,-6-3 0-15,5 3-1 16,-3 2 1-16,-1-1 1 15,0 4 0-15,1-3 0 0,-1 3 0 16,0-4 0-16,4 1 1 16,-6 3 0-16,-1-5 0 15,1-3-1-15,-3 7 1 16,0-9 0-16,0 5-1 16,-3 2 0-16,-2-5 0 15,-4 3 0-15,2 1 0 16,-5-3 0-16,5-1 0 15,-4-5 0-15,-2 3 9 16,1-5-1-16,5 0-7 16,2 0 0-16,-4 0 1 15,4-5 7-15,0 5-9 16,-5-2 1-16,5-3 0 16,4 3 0-16,-4-3 0 15,-1-2 0-15,4 0-1 0,-5 2 1 16,7 0-1-16,-1 0 0 15,1-2 0-15,0 0 0 16,1-1 0-16,-1 3 0 16,7-2 0-16,-5-2 0 15,4 2-1-15,0-3 1 16,7 3 0-16,-4-3 0 16,3 5 0-16,4 0-1 15,-3 1 0-15,0-1 1 16,0 3-1-16,1-3 0 15,3 5 1-15,-4 0 0 16,-3 0-2-16,1 0 1 16,3 7 0-16,-7-2 0 15,7 2-5-15,-3 0 6 16,4 5-1-16,-7-2 1 0,4-3 0 16,-3 7 1-16,1-4-1 15,2 0 0-15,-1-1 1 16,-3 1-1-16,1 4 1 15,1-2-1-15,-3-2 0 16,2 7 1-16,-6-7 0 16,2 6 0-16,-3-4 0 15,-2 3 1-15,3-3-1 16,-6 2 6-16,3-4-6 16,0 4 0-16,-2 1 1 0,2 1 4 15,-3-1-5 1,1-3 0-16,-1 3 0 0,-1 1 5 15,-1-9-5-15,5 3-1 16,-5 2 1-16,3-4 0 16,-4 4 0-16,-3-5 5 15,2 2-5-15,0 1 8 16,-7-5-1-16,7 5-2 16,0-3 0-16,0-2-5 15,-2-5 7-15,-1 2-2 16,-3-2 0-16,-1 0 3 15,0-2-2-15,2 2 2 16,-5-5-1-16,4-5-2 16,2 0-5-16,1 8 8 15,-1-3-8-15,-1-5 0 0,5 3 0 16,-4-2-1-16,1 2 2 16,-6 2-2-16,5 0 1 15,1-2 0-15,-1 4-1 16,-3 1 0-16,6 2 0 15,0 0-1-15,3 0 1 16,0 2-1-16,1 1 0 16,4-3 1-16,-2 2-1 15,2-2 1-15,0 0 0 16,-3 0 1-16,3 0-1 16,3 0 0-16,-3 0 0 15,0 0-6-15,0 5 4 16,2-5-7-16,-2-5 3 0,0 5-4 15,4 0-1-15,-4 5-10 16,1-3-42-16,3 1-28 16,-1-1-44-16,-1-2-74 15,-2-2 4-15,6-3-103 16,-1-31-324-16</inkml:trace>
</inkml:ink>
</file>

<file path=xl/ink/ink7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8:47"/>
    </inkml:context>
    <inkml:brush xml:id="br0">
      <inkml:brushProperty name="width" value="0.05" units="cm"/>
      <inkml:brushProperty name="height" value="0.05" units="cm"/>
    </inkml:brush>
  </inkml:definitions>
  <inkml:trace contextRef="#ctx0" brushRef="#br0">4 24 535 0,'0'0'353'0,"0"-3"-233"16,-4 3 15-16,4 0-24 16,4 0-41-16,-4 0-16 0,3 0 6 15,-3 0-1-15,0-2-14 16,2 2-8-16,-2 0-4 15,0 0-6-15,0 0-6 16,3-5-7-16,-3 3 2 16,2 2 2-16,-2 0 6 15,-2 0-4-15,4 0-8 16,-4 0-6-16,2 2-5 16,2-2 5-16,-4-2-5 15,2 2 0-15,0 2-1 16,0-2 1-16,0 0-1 15,0 0 1-15,0-2-1 0,0 2 1 16,0 0 0-16,0 0-1 16,0 0 1-16,0 0-1 15,0 0 0-15,0 0 1 16,0 0 0-16,0 0-1 16,0 0 1-16,0 0-1 15,0 0 0-15,0 0 0 16,0 0 1-16,0 0-1 15,0 0 0-15,0 0-1 16,0 0 1-16,0 0 1 16,0 0-1-16,0 0 0 15,0 0 0-15,0 0 0 16,0 0 1-16,0 0-1 0,0 0 1 16,0 0-1-16,0 0 0 15,0 0 1-15,0 0-1 16,0 0 0-16,0 0 0 15,0 0-1-15,0 0 0 16,0 0-5-16,0 0 4 16,0 0-20-16,0 0-28 15,0 0-50-15,0 0-80 16,0 0-153-16,-3-12-609 16</inkml:trace>
</inkml:ink>
</file>

<file path=xl/ink/ink7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9:02"/>
    </inkml:context>
    <inkml:brush xml:id="br0">
      <inkml:brushProperty name="width" value="0.05" units="cm"/>
      <inkml:brushProperty name="height" value="0.05" units="cm"/>
    </inkml:brush>
  </inkml:definitions>
  <inkml:trace contextRef="#ctx0" brushRef="#br0">0 70 223 0,'0'0'140'15,"4"0"-43"-15,-4 0-16 16,4 0-3-16,-4-3-6 15,0 3-15-15,0 0-1 16,0 0 16-16,2 0 19 0,-2 0 16 16,0 0-10-16,3-2-23 15,-3 2-17-15,2 0 4 16,-2-5 2-16,0 5-12 16,0-2-6-16,0 2-12 15,-2 0-6-15,2 0-7 16,0 0-2-16,0 2-6 15,2-4-2-15,-4 4-8 16,2-2-1-16,0 0-1 16,0-2-1-16,0 2-5 15,0 0-3-15,0 0 8 16,0 0 1-16,0 14 0 16,2-6 0-16,-2-1 11 0,-2 0-4 15,2 1 7 1,0 3-5-16,0-1 0 0,0 4-8 15,0-1 9-15,0-1-1 16,0-1-8-16,-3-1 5 16,3 2-6-16,0-2 6 15,0-3-5-15,0 3 0 16,0-1 1-16,0-4-1 16,0 2 0-16,0 3-1 15,0-3 6-15,0 3-5 16,-2 0-1-16,2-1 1 15,0 3 1-15,0-2-1 16,-4 2 0-16,8-5 0 0,-4 3 0 16,0-1 0-1,2-7-1-15,-2 1 1 0,0-1 0 16,0 1 0-16,0 2-1 16,0-3 1-16,0 3-1 15,3-5 2-15,-3 0-1 16,2 0 7-16,-2-5 4 15,0 5 0-15,0-7 10 16,0-1-4-16,2-3-17 16,3-11 5-16,2-2-5 15,3-2-1-15,-1-6 0 16,-2 6 1-16,0-1-1 0,-3 6-2 16,-3-1 2-1,3 0 0-15,-8 3-7 0,4 7 6 16,0-5 0-1,4 5 1-15,-4-2 0 0,0 4 0 16,1 3 0-16,-2-1-1 16,2 1-4-16,-1 5 4 15,0 2 1-15,0 0-6 16,-1-3 5-16,1 6-8 16,0-3-2-16,0 2 4 15,1 3-5-15,-1 0 11 16,0 5 0-16,0 2-6 15,0 4 5-15,0 4 2 16,0-3 2-16,0 4-2 16,0-2 1-16,0-1 0 15,0-2 0-15,5-4-1 0,-10 3 0 16,10-3 1-16,-5-2 5 16,0-3-5-16,2-3 0 15,-2-2 7-15,3-2-7 16,-3 0 8-16,0 0 13 15,2-2 10-15,-2-5-1 16,9-7-19-16,-4-1-6 16,0-4-6-16,4-2 2 15,-4 1-1-15,0-2 0 16,-5 1-1-16,2-1 2 16,-2 8-2-16,0-3 1 15,0 5-1-15,0 2 1 16,-2 0-1-16,2 6 0 15,-2 1 0-15,2 3-11 0,-3 3 4 16,3-1-11-16,0 3 17 16,-2 7 1-16,-5 0 2 15,5 5-2-15,-3 2 0 16,2 5 1-16,1 2-1 16,2-1 0-16,-3-1 1 15,6 0 0-15,-3-7-1 16,2 4 9-16,3-14-8 15,-2 8 7-15,-1-15-8 16,2 2 8-16,-4-2 1 16,-4 0 1-16,4 0 10 15,4-2 11-15,-4-8-7 16,0-2-22-16,3-4-1 0,-1 1 1 16,-2-2 4-1,0-9-6-15,0 6 0 0,-2-4 0 16,2 0 0-16,-7 5 0 15,5 2 0-15,-3 3 0 16,2 2-1-16,3 7 1 16,-2 2-2-16,2 3-13 15,-3 3 3-15,3 4 3 16,-4 3 8-16,-1 7 0 16,3-1 1-16,-3 6 0 15,5 4-1-15,-5 1 2 16,5-3-1-16,0 0 0 0,0-9 0 15,5-1 0-15,-3-5 1 16,-2-6 0-16,3-1-1 16,-3-2 9-16,0 0-1 15,0-5 7-15,0-1-9 16,2-9-6-16,3 1 0 16,-1-6 1-16,-1-1-1 15,2-1-1-15,-5 0 1 16,2-4 1-16,-2 4-1 15,0 1 0-15,0 6 0 16,0 3 0-16,-2 0 0 16,2 7 0-16,-3 5-9 15,3 3-5-15,-2 1 1 16,2 11 12-16,-7 0 1 16,2 8-1-16,3 6 1 0,-1 0 0 15,-4 0 0-15,7 0 1 16,-1-7-1-16,1-8 0 15,1-2 1-15,-1-5-1 16,5-7 8-16,-5 0-7 16,0 0 17-16,0-9-10 15,0-3-7-15,0-5 6 16,0-5-7-16,2 1 0 16,-2-1 0-16,0 3 1 15,0-3-1-15,0 5 0 16,-2 3 0-16,-3 2 0 15,5 2 0-15,-1 5-1 16,1 3 1-16,0-1-9 0,0 3 0 16,0 3-15-16,0-3-26 15,0 2-40-15,0 1-42 16,-4 2-69-16,3 2-66 16,-10 2-235-16</inkml:trace>
</inkml:ink>
</file>

<file path=xl/ink/ink7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49:35"/>
    </inkml:context>
    <inkml:brush xml:id="br0">
      <inkml:brushProperty name="width" value="0.05" units="cm"/>
      <inkml:brushProperty name="height" value="0.05" units="cm"/>
      <inkml:brushProperty name="color" value="#ED1C24"/>
    </inkml:brush>
  </inkml:definitions>
  <inkml:trace contextRef="#ctx0" brushRef="#br0">5 10 123 0,'-4'0'1127'0,"4"0"-962"0,-1-2-6 15,1 2-36-15,0 0-74 16,0-3-29-16,1 3-10 16,-1 0 5-16,0 0 15 15,0 0 26-15,0 0 16 16,0 0 7-16,0 0-20 15,0 0 4-15,0 0-15 16,0 0-12-16,0 0-9 16,0 0-9-16,0 0-5 15,0 0-12-15,0 0 6 16,0 0-6-16,0 0-1 16,0 0 1-16,0 0-1 15,0 0 1-15,0 0 1 16,0 0 5-16,0 0 2 15,0 0 6-15,0 0-13 0,0 0 4 16,0 0 0-16,0 0-6 16,0 0 0-16,0 0 0 15,0 0 1-15,0 0-1 16,0 0 0-16,0 0 0 16,0 0 0-16,0 0 0 15,0 0-1-15,0 0-5 16,0 0-24-16,0 0-40 15,0 0-53-15,0 0-41 16,0 0-56-16,0 0-38 16,0 0-105-16,9-5-127 15</inkml:trace>
</inkml:ink>
</file>

<file path=xl/ink/ink7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0:05"/>
    </inkml:context>
    <inkml:brush xml:id="br0">
      <inkml:brushProperty name="width" value="0.05" units="cm"/>
      <inkml:brushProperty name="height" value="0.05" units="cm"/>
      <inkml:brushProperty name="color" value="#ED1C24"/>
    </inkml:brush>
  </inkml:definitions>
  <inkml:trace contextRef="#ctx0" brushRef="#br0">0 0 118 0,'0'0'45'0,"3"2"-28"15,-1 6-17-15,12-8-50 16</inkml:trace>
</inkml:ink>
</file>

<file path=xl/ink/ink7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1:03"/>
    </inkml:context>
    <inkml:brush xml:id="br0">
      <inkml:brushProperty name="width" value="0.05" units="cm"/>
      <inkml:brushProperty name="height" value="0.05" units="cm"/>
      <inkml:brushProperty name="color" value="#ED1C24"/>
    </inkml:brush>
  </inkml:definitions>
  <inkml:trace contextRef="#ctx0" brushRef="#br0">2 24 64 0,'0'0'707'0,"0"0"-569"0,-2 3-84 15,2-6 51-15,2 3-18 16,-2 0-19-16,0-2-5 16,3 2 0-16,-3 2 3 15,2-2-5-15,-7 0 16 16,5 0 2-16,0 0 1 16,0 0-14-16,0 0-12 15,0 0-5-15,0 0 1 16,0 0-10-16,0 0-4 15,0 0-4-15,0 0-1 16,0 0-4-16,0 0-1 16,0 0-5-16,0 0 1 15,0 0 2-15,0 0-1 0,0 0-4 16,0 0-5-16,0 0-2 16,0 0-5-16,0 0-5 15,0 0-1-15,0 0 1 16,0 0-1-16,0 0 5 15,0 0-5-15,0 0 0 16,0 0 1-16,0 0 4 16,0 0-5-16,0 0-1 15,0 0 1-15,0 0 1 16,0 0-1-16,0 0 0 16,0 0 1-16,0 0-1 15,0 0 0-15,0 0 1 16,0 0-1-16,0 0 0 0,0 0 0 15,0 0 0-15,0 0-1 16,0 0 0-16,0 0 0 16,0 0-1-16,0 0-5 15,0 0-6-15,0 0-6 16,0 0-17-16,0 0-32 16,0 0-35-16,0 0-44 15,0 0-89-15,0 0-43 16,0-24-247-16</inkml:trace>
</inkml:ink>
</file>

<file path=xl/ink/ink7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1:27"/>
    </inkml:context>
    <inkml:brush xml:id="br0">
      <inkml:brushProperty name="width" value="0.05" units="cm"/>
      <inkml:brushProperty name="height" value="0.05" units="cm"/>
      <inkml:brushProperty name="color" value="#ED1C24"/>
    </inkml:brush>
  </inkml:definitions>
  <inkml:trace contextRef="#ctx0" brushRef="#br0">0 3020 1281 0,'0'0'342'0,"0"0"-116"15,0 0-25-15,0-2-34 16,0 2-67-16,3 0-31 0,-3-2-6 16,2 2-7-16,3 0-17 15,-1 0-12-15,1 0 3 16,4 0-8-16,-1 2-2 15,-6 0-13-15,4 0-1 16,0 5-5-16,-2-4 1 16,2-1-1-16,-3 3 1 15,-1-2-1-15,0-3 0 16,-2 2-1-16,0 1 1 16,3-1-1-16,-3 1 0 15,0 1 0-15,0-8-1 16,0 1 1-16,0 3 0 15,0 0 0-15,0 3 1 16,0-3 0-16,0 0-1 16,0-3 1-16,2 3 0 0,-2 0-1 15,0 0 1-15,0 3-1 16,-2-6 0-16,2 3 0 16,0 0 0-16,0 0 0 15,0 0-1-15,0 0 1 16,0 0 0-16,0 0-1 15,0 0 1-15,14 10 0 16,-12-10-2-16,3 2 2 16,-1-2-1-16,4 0 0 15,-4 3 0-15,1-3-7 16,0 0 7-16,4 0-7 16,-1-3 7-16,-3 3-8 15,2 0 8-15,3-2-8 16,-6-1 8-16,3-4-8 0,0 5 0 15,-2-3 1-15,7 2 2 16,-4-2 0-16,2 3 5 16,-4-3 0-16,1 0 0 15,-2 3 1-15,4 0 0 16,-4 0-1-16,4-1 1 16,1 3-1-16,-4-2 0 15,0-3-1-15,-1 0-7 16,5-2 8-16,-5 2 0 15,0 2-1-15,4 1 1 16,-4 0 0-16,1-1-1 0,-1 3 1 16,0-2 0-1,0-1 1-15,1 1 0 16,0-5-1-16,1 2 0 0,1 3-7 16,-3-3 2-16,4 0 5 15,-4 0 0-15,4 3-1 16,-4-5 1-16,-1 4 0 15,6 1 0-15,-3-1-6 16,1 3 7-16,-3-5 0 16,1 3 0-16,2-1-1 15,-1-1 0-15,-2-3-6 16,9 0-1-16,-5-1 7 16,-2 4-5-16,-2-4 6 0,2 1-1 15,-2 0 1 1,5-1-1-16,-5-1 0 0,0 4 0 15,4-2 0-15,-4 0-5 16,0-3 5-16,1 0 0 16,2 3-1-16,1-2 1 15,0-1-1-15,2 3 1 16,-5-5-1-16,7 4 1 16,-2 1 0-16,-4 2 0 15,2-2 0-15,1 3-7 16,-2-4 8-16,1 1-6 15,4-3 4-15,-6 3-7 16,4 2 9-16,-1-2-6 16,-1 2 0-16,2-2 4 15,-6 3 2-15,4-1-1 0,-2 2-1 16,-2-2 1-16,1 3 1 16,-1-1-1-16,0-1 0 15,4-1 1-15,-1 0 0 16,-4 0-1-16,5 3 1 15,-4-3 0-15,3-2-1 16,-3 2 2-16,9-2-1 16,-6 2 0-16,3-7 0 15,0 2 0-15,-3 3 0 16,5-2 0-16,-8 1 0 16,4 4 0-16,-4-1 0 15,2 0 1-15,0-3-1 16,0 1 0-16,4 2 1 15,-3-2-1-15,0-2 0 16,-2-3 0-16,4 2 0 0,2-5 0 16,-3 3 0-16,-1-2 0 15,1 5 0-15,-4-1 0 16,3-2 2-16,-3 2-1 16,3 3 7-16,-3-5-7 15,0 2 5-15,0-2 2 16,2 5-7-16,0-3 10 15,2-4-10-15,-1 4-1 16,1-4 1-16,3 4 0 16,-7-2-1-16,0 0 1 0,-1 3-1 15,1-6 0 1,5 5 1-16,-5-1 0 16,2-1 0-16,-3-1 5 15,-1 1 3-15,2 3-8 0,1-3 0 16,-1 0 0-16,0 0 0 15,1-3 0-15,-1 3 0 16,1-4 0-16,-1 1 0 16,0-2 0-16,0 5 5 15,0 0-5-15,1 0 0 16,-1 2 0-16,0-4 0 16,2 2 5-16,0-5 0 15,-2 5-4-15,1-5-1 16,-1 3 0-16,0-1 1 15,1-4-2-15,-1 5 1 0,1-6-1 16,2 3 0-16,1-2 0 16,-2 3 1-16,-2 3 0 15,0-1-1-15,1 0 1 16,-1-3 0-16,0 2 0 16,1-2 0-16,0 1 0 15,-1-6-1-15,3 0 1 16,-3-2 0-16,-3 5 0 15,3-2 5-15,1-1-6 16,-3-5 1-16,4 1 8 16,0 1-3-16,3 4 0 15,-6-1 0-15,1 1 2 16,-1-1-7-16,1 2 8 0,1-1-8 16,-1-1 8-1,4-2-7-15,1 3-1 0,-1-4 7 16,-4 7-8-16,2-4 2 15,-1 5 4-15,0-2-5 16,1-1 0-16,1 6 13 16,-3 0-8-16,-4-1 0 15,7-2-5-15,-6-2 0 16,3-3 0-16,-3 0 1 16,3-1 4-16,-3 3-6 15,1-4 0-15,-1 0 0 16,0 0 2-16,1-2-2 15,-1 1 1-15,2 6 5 16,1-2-5-16,0-1 0 0,1 1 0 16,0 1 0-16,-1-4 0 15,-1-2-1-15,2 1 0 16,-6-3 0-16,5 1 0 16,-3 1 1-16,1 1-1 15,-3 7 1-15,0-2 0 16,0 1-1-16,0 2 1 15,0 0-1-15,0-2 1 16,-3 2 0-16,3-2-1 16,-2-3 0-16,0 6 1 15,-1-9-1-15,1 3 0 16,-2-4 1-16,-1-1-1 16,1 2 0-16,3 0 0 0,1 1 1 15,1 0-1 1,3 2 0-16,-4 6 1 0,5-4-1 15,6-1 1-15,5-3-1 16,3 4 0-16,-2-3 0 16,0 5 0-16,-5 4 0 15,-7 2 0-15,-3 3 0 16,1 1 0-16,-3-1 0 16,0 1 0-16,0 3 0 15,-3 3-1-15,3 2 0 16,0 0 1-16,0 0-1 15,0 0 1-15,0 0-1 16,0 0 1-16,0 0 0 0,-2 0 0 16,2-3-1-16,0 3 1 15,0 0 0-15,0-2 0 16,0 4 0-16,0-2 0 16,2 0 0-16,-2 0 1 15,0-2-1-15,-2 2 1 16,2 0-1-16,0 0 0 15,0 0 0-15,0 0 0 16,0 0-2-16,0 0 2 16,0 0 1-16,0 0-1 15,0 0 0-15,0 0 0 16,0 0 1-16,0 0-2 16,0 0 1-16,0 0 0 0,0 0 0 15,0 0 0-15,0 0 1 16,0 0-2-16,0 0 1 15,0 0 0-15,0 0 0 16,0 0 0-16,0 0 0 16,0 0 1-16,0 0-1 15,0 0 0-15,0 0-1 16,0 0 1-16,0 0 0 16,0 0-2-16,0 0 1 15,0 0-6-15,0 0 7 16,2 10-1-16,-2-5 1 15,-2-3-1-15,2-2 1 0,0 3 0 16,-3-3 0 0,3 2 1-16,0 3-1 0,-2-5 0 15,2 0 0-15,0 0 0 16,0 0 0-16,0 0 1 16,0 0 0-16,2 0 5 15,-2 0-5-15,0 0 5 16,0 0-5-16,0 0-1 15,-2 0 1-15,2 0 0 16,0 0-1-16,0 0 0 16,0 0-1-16,0 0 1 15,0 0 0-15,0 0 0 16,0 0 0-16,0 0-1 16,0 0-6-16,0 0 7 15,0 0-1-15,0 0-5 0,0 0 5 16,0 0 0-16,0 0-1 15,0 10 1-15,-3-8 1 16,-1 3 0-16,4-3 0 16,0 0 0-16,-2-2 0 15,2 0 1-15,0-2-1 16,0 2 0-16,0 0 1 16,0 0 0-16,0 0 0 15,2 0 0-15,-4-2 0 16,2 2 0-16,0-3-1 15,0 3-1-15,0 0-11 16,0 0-18-16,-3-2-14 16,-2-3-5-16,1 3-7 0,-4-3 1 15,3 0-4-15,1 0-19 16,1 3-3-16,1-1-1 16,-3 1-7-1,2 2-44-15,3-3-113 0,-6 1-29 16,3 2-210-16,1-3 11 15</inkml:trace>
</inkml:ink>
</file>

<file path=xl/ink/ink7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2:40"/>
    </inkml:context>
    <inkml:brush xml:id="br0">
      <inkml:brushProperty name="width" value="0.05" units="cm"/>
      <inkml:brushProperty name="height" value="0.05" units="cm"/>
    </inkml:brush>
  </inkml:definitions>
  <inkml:trace contextRef="#ctx0" brushRef="#br0">81 253 64 0,'-10'-2'240'0,"2"-2"-144"15,-2 0-52-15,6 3 10 16,-1-3 13-16,10 1-8 16,-5 3-22-16,8-1 5 0,-2-2 0 15,1 2 3-15,-1-1-3 16,-1 0-9-16,-2 0-6 15,3 0-15-15,-2 0-10 16,3 0-1-16,-7 2 7 16,4-3-8-16,-8 3 0 15,4 0-6-15,0 0-6 16,-5 3 1-16,5-1-2 16,-2 0-1-16,2 0 2 15,0-2 5-15,-4 0 5 16,8 0 1-16,-4 0 1 15,0 0 6-15,0 0 15 16,0-2 22-16,0 2 43 0,2-2 16 16,-2 2-14-1,5-2-26-15,-5-1-10 0,0 1-5 16,0 0-5-16,0 2-3 16,0 0-5-16,0 0-5 15,0 0-5-15,0 0 1 16,0 0 5-16,0 0 0 15,0 0-1-15,-5 0 1 16,5 0 7-16,0 0 8 16,0 0-6-16,0 0-3 15,0 0-6-15,0 0-6 16,0 0-1-16,0 0-5 16,0 0 3-16,0 0-3 0,0 0 1 15,0 0-2 1,0 0 1-16,0 0 3 0,0 0-5 15,0 0 2-15,0 0-1 16,0 0-4-16,-12-2-5 16,4 2-7-16,8 0 5 15,0 2-5-15,0-4 0 16,0 2 1-16,-5 0-1 16,10 0-1-16,-10 0 0 15,5-2 0-15,5 4 0 16,-5-2-1-16,0 0-14 15,0 0-34-15,0 0-56 16,-5 0-105-16,5 0-134 16,-1-4-407-16</inkml:trace>
</inkml:ink>
</file>

<file path=xl/ink/ink7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3:23"/>
    </inkml:context>
    <inkml:brush xml:id="br0">
      <inkml:brushProperty name="width" value="0.05" units="cm"/>
      <inkml:brushProperty name="height" value="0.05" units="cm"/>
    </inkml:brush>
  </inkml:definitions>
  <inkml:trace contextRef="#ctx0" brushRef="#br0">1402 57 145 0,'-1'2'532'0,"1"-2"-409"16,-4 0 56-16,4 3 31 15,0-3-59-15,-1 0-47 16,1 0 1-16,0 0 10 16,0 0-1-16,0 0-15 15,-3 0-7-15,0 0-16 16,-2 0-8-16,3 5-11 15,-7-5-17-15,1 0-13 0,3 0-9 16,-1 0-6-16,1 2-6 16,0 0-4-16,-1-2-2 15,-3 3 1-15,-3-1 0 16,3 1 0-16,1-1-1 16,-2 1 1-16,1-1 0 15,-6 3-1-15,6-1 0 16,-3 1-1-16,6 0 1 15,-7-1-1-15,-4 3 1 16,6 0-1-16,-1 1 0 16,3 1 0-16,-4 3-1 15,3-5-4-15,1 3 6 16,1 1-1-16,-1-4-1 0,0 5 1 16,1 0 1-1,2 0 0-15,1 0-1 0,-1-3 0 16,4 3 0-16,2 2 1 15,-3 1-1-15,3 2 1 16,0-4 0-16,0 1 0 16,0-1-1-16,3 1 1 15,-1-2 0-15,1-1-1 16,2-1 1-16,-2 4 1 16,2-4-1-16,4 2 0 15,-5 2-1-15,1-3 1 16,4 2 0-16,-4-1 0 15,7 1 0-15,-5-3 0 16,-2 3 1-16,6-2-1 16,-2-4 1-16,-2 0-1 15,-2 2 0-15,4-4 0 16,-2 0 0-16,5 0 0 0,1-3 1 16,-8 3-1-16,8-2 1 15,-4 2 0-15,8-5 0 16,-3-5 0-16,1 2 0 15,2-2 6-15,-2 3-7 16,1-3 0-16,-6 0 0 16,4 0 0-16,-3 0 0 15,-5 3 0-15,6 2 0 16,-7-2 0-16,7-1 0 16,-5 3 1-16,2 0-1 0,-4-2 0 15,0 0 0-15,2 0 0 16,2-1 0-16,2-2 1 15,-5-3-1-15,7-2 0 16,-6 0 0-16,2 0 0 16,-4 4 0-16,2-2 4 15,0 1-3-15,-2-3-1 16,0 4 0-16,-2-4 0 16,2 1 0-16,0 0 0 15,1-1 0-15,-6-2 0 16,0 2 1-16,3-4-1 15,1 3 0-15,5-6-1 16,-6 2 2-16,2-3-1 0,0 4 0 16,-3-6 1-1,5 3-1-15,-2 3 0 0,-3-2 0 16,1-1-1-16,0-2 0 16,-6 5 0-16,0-5 0 15,1 0 0-15,-3 7-1 16,-4-5 1-16,1 8-1 15,3-2-5-15,-6 1 5 16,0 0-7-16,2-2 2 16,0 5-4-16,-3 2 5 15,2 2-1-15,3 1-1 16,-4 4 7-16,-2-2-1 16,7 5 2-16,-5-2-6 15,2-1 6-15,2 1-1 16,2 2 1-16,3-5-1 15,-1 0-7-15,3 0-1 0,3 0 2 16,-3 0 6-16,0 0-7 16,0 0 7-16,2-3-5 15,1 1 5-15,-1-1 0 16,4-2-1-16,-1 5 1 16,-4-5-10-16,3 3 5 15,-4 1-1-15,3-6 6 16,2 5 0-16,-5-3 0 15,3 2 0-15,-3 3 1 16,-3-2 0-16,3 2-6 16,-5 0 0-16,-2 2-3 0,2 3 9 15,-4 0 2-15,1 5 4 16,-6 0-5-16,3 5 13 16,1 0-2-16,-1 1 0 15,0 2 0-15,-5 4-3 16,6 2 3-16,-4 2-6 15,3 0 3-15,-2 5-9 16,0 2 1-16,-2 0 0 16,1 3 0-16,-3-4 0 15,6 3-1-15,-4-6 1 16,6 3 0-16,-1-6 0 16,1 0 0-16,1-5-1 15,-1-6 1-15,4 1-1 0,3-7 1 16,0 3-1-16,2-5 0 15,-4-2 0-15,4 0 1 16,0-2 0-16,0-3 0 16,0-3 5-16,4 3-5 15,-8-2 7-15,8 2-7 16,-4 0 8-16,0-3-8 16,2 3 5-16,-2-2-5 15,0-1-1-15,0 1 0 16,0 2 1-16,0-3-1 15,0 3 0-15,0 0-1 16,0 0 0-16,0 0 1 16,0 0-1-16,0 3 0 15,0-3-4-15,0 0 4 16,0 2-4-16,0-2 3 0,-2 5 1 16,2 0 0-16,0 0 1 15,-4 5 0-15,4-3 0 16,-4-1 0-16,4 3 0 15,0-4 0-15,-1 3 0 16,1-3 0-16,0 2 0 16,-4 3 0-16,4-6-1 15,0 1 1-15,-5 0 0 16,5-3-8-16,-2-2-4 16,0 0-4-16,2 0-10 0,0-2-7 15,-3-1-24 1,3-1-73-16,0-3-130 15,3-6-95-15,15-26-414 16</inkml:trace>
  <inkml:trace contextRef="#ctx0" brushRef="#br0">1827 475 682 0,'0'0'261'0,"0"0"-127"0,3 0 4 15,-3 0 1-15,0 0-62 16,1 2-34-16,-2 1 19 15,1 2 20-15,0 2 4 16,-3 3-11-16,3-1-17 16,-5 4-10-16,0 0-10 15,2 6-11-15,-3-3 0 16,3 3-5-16,1 5-2 16,-1-8-7-16,1 6-2 15,2-3-5-15,0-5-5 16,-7 3 0-16,14-6 5 15,-7-1-5-15,2-1 0 0,1-2 1 16,2 3 4-16,-3-5-5 16,7 0 5-16,-1 0-4 15,0-3-1-15,2 1 1 16,3-3-1-16,6 2 8 16,0-2-9-16,-5-2 1 15,-1-1 0-15,3 1-1 16,-4-1 0-16,-5 1-1 15,-2-1-21-15,1 1-34 16,-6-8-34-16,0 5-46 16,-6-2-61-16,1 0-56 15,-19-19-281-15</inkml:trace>
  <inkml:trace contextRef="#ctx0" brushRef="#br0">1648 609 667 0,'0'0'186'0,"0"0"-62"16,0 0 35-16,0 0-39 16,0 0-70-16,0 0-26 15,0 0-3-15,-2 0-6 16,2 0-9-16,0 0 0 15,2 0 12-15,-2 0 1 16,0 0 5-16,0 0 0 16,0 0 0-16,0 0 17 15,0 0 28-15,16 8 6 16,-11-6-15-16,3-2-9 16,0 0-11-16,3 3-5 0,6-6-4 15,-3 1 7-15,6-3-10 16,-1 0-4-16,2-5-9 15,3 3-6-15,-3 0 0 16,-2 1 0-16,0-1-3 16,-7 2-6-16,0 0 1 15,-10 3-1-15,4 2 0 16,-6-3-1-16,0 3-25 16,-6 3-43-16,1-3-85 15,-6 2-43-15,4 3-53 16,-21 5-275-16</inkml:trace>
  <inkml:trace contextRef="#ctx0" brushRef="#br0">2166 465 132 0,'0'-3'574'16,"0"3"-402"-16,3 0 28 15,-3-4 20-15,0 4-65 16,0 0-41-16,0 0 0 16,2 4-17-16,1-4-23 15,-3 3-1-15,2 2-14 16,0 2-29-16,1 1-5 15,1 1-7-15,-4 1-7 16,3-2-4-16,-3 4 2 16,0 0 0-16,0 6-1 15,-3-7 4-15,-1 5-12 0,1-1 8 16,1 2-8 0,2-6 0-16,0 4 1 0,0-4 0 15,0-1-1-15,0-3 1 16,-2-2-1-16,2 2 0 15,0-5-1-15,-3 0-4 16,6 3-4-16,-3-5-10 16,0 0-16-16,2 0-20 15,-4-5-43-15,-1 3-121 16,-2-3-67-16,-4 1-199 16,-1-18-130-16</inkml:trace>
  <inkml:trace contextRef="#ctx0" brushRef="#br0">2051 598 584 0,'0'-2'255'16,"0"2"-66"-16,3 0 14 15,-3 0-32-15,2-3-47 16,3 3-8-16,2-5-28 16,2 3-14-16,7-5-17 15,-5 3-12-15,3 2-15 16,2-5 0-16,-3 2-6 0,1-2-2 16,3-1-5-16,2 1-2 15,-5 2-3-15,-2 0 3 16,1-2-9-16,-1 5 2 15,-3-1-7-15,-4 1 4 16,0 2-5-16,-1 0-1 16,-4-2 0-16,0 2-27 15,0 2-41-15,-4-2-66 16,-1 0-125-16,-3 2 37 16,-1 1-94-16,-9-1-180 15</inkml:trace>
  <inkml:trace contextRef="#ctx0" brushRef="#br0">2383 741 337 0,'-2'0'375'0,"-3"0"-214"0,-3 2 43 16,7 0-53-16,-4-2-80 15,10 0-41-15,-5 0-17 16,0-2-5-16,0 4-7 16,-5-2 7-16,5 0-2 15,-3 0-5-15,3-2 5 16,0 2-4-16,-5 0 11 15,2 0 7-15,-1 0-10 16,4 0-2-16,-1 2-7 16,1-2 1-16,-4 0-1 15,3 3 13-15,-5-3-7 16,6 2-6-16,-2-2-1 16,2 5 2-16,0-5 7 0,-3 0-2 15,3 2 11-15,0 1 20 16,0-1 23-16,0 1 8 15,0 2 9-15,0-3-19 16,0 3-16-16,3 1-2 16,5-3 4-16,-3 1 6 15,8-4-9-15,9 0-3 16,-4-2-2-16,4-7-4 16,3 5-6-16,-6-6-12 15,7 0 3-15,1-2 3 16,3 0-3-16,-8-2 0 15,9 2 3-15,-12 0-6 16,0 3-13-16,-6 4-1 16,-7 3 1-16,-2 2-2 0,-4 0 0 15,-4 0-15 1,3 0-20-16,-4 2-47 16,-3 1 1-16,-6-1-35 15,2 3-67-15,-2-5-21 0,0 2-10 16,-20-9-273-16</inkml:trace>
  <inkml:trace contextRef="#ctx0" brushRef="#br0">2429 438 214 0,'-2'-3'321'15,"2"3"-184"-15,0-7 2 0,0 2 22 16,0 2-46-16,0-2-20 16,0 1-20-16,0 1-23 15,2-4 1-15,-2 2-1 16,3 3-4-16,1-2-3 15,-8-1-6-15,4 0-4 16,0-2-1-16,0 5-1 16,0-3-4-16,0 3-1 15,0 2-2-15,-3 0-10 16,3 2-10-16,0 1-6 16,0 1-5-16,0 5 5 15,0 5 31-15,0 8 22 16,0 0 1-16,0 0-9 0,3 3-6 15,5-1-12-15,-7-1-8 16,3-1-4-16,-4-6-6 16,-4 5 0-16,3-1-7 15,-3-7 4-15,0 5-6 16,1-7 1-16,1 1 0 16,4-5 0-16,-4 0 0 15,-2-5 0-15,4-2-1 16,-2 0 1-16,4-2 6 15,-2 2-5-15,4-2 10 16,-4-1-2-16,0-4-8 16,2-2-1-16,1-5-1 15,1-1 0-15,0-1-7 16,1-6-9-16,1-1-17 16,-6-3-6-16,0-4-9 0,0 3-11 15,0-2-13-15,-6 6-12 16,12 3 44-16,-12 6 29 15,6 9 5-15,0 1 6 16,-4 2-1-16,4 4-5 16,0 5 6-16,-1 7 19 15,-3 8 53-15,4 1 0 16,0 6-6-16,4 3-9 16,-3-2-21-16,3-9-14 15,2 0-13-15,-6-4-7 0,3-8-1 16,-3-4-1-1,-3-3-20-15,3-4-35 0,0 0-67 16,-6-8-229-16,-3-33-499 16</inkml:trace>
  <inkml:trace contextRef="#ctx0" brushRef="#br0">1083 906 551 0,'-3'0'176'0,"3"0"1"16,0-4 55-16,-2 4-28 15,2 0-37-15,2-3 4 16,-2 3-26-16,0 0-29 16,0 0-29-16,0 0-18 15,3-2-23-15,-3 2-10 16,0 0-9-16,3 0-6 15,-1 0-4-15,2-3-11 16,9 3 6-16,-1 0 0 0,2 0 1 16,2-2 4-16,5 2-8 15,1-3 6-15,0 3-9 16,-4 0 3-16,3 0 3 16,0 0-6-16,-5 3-6 15,7-3 2-15,-4 2-1 16,2 1 6-16,3-1-6 15,-2 1-1-15,2 1 0 16,-1 1 7-16,2-5-6 16,-4 0-1-16,-2 0 1 15,8 0-1-15,-8 2 1 16,2-2 0-16,-2 0-1 16,-1-2 0-16,7 0 1 15,-13-1-1-15,9 3 2 0,-7-7-1 16,2 7-1-16,-5-2 0 15,3-1 0-15,-4 3 1 16,-1 0-1-16,-2 3 0 16,1-6-1-16,1 3 1 15,3 0-1-15,0 3 1 16,-5-1 0-16,5 1 1 16,1 1-1-16,-2-4 0 15,4 0 0-15,-1 3 0 16,0-3 1-16,-2 0-1 15,4 0 0-15,0-3 0 16,-2 3 0-16,2 0-1 16,-4 3 1-16,8-3 2 15,-4 0-2-15,3-3 0 16,0 3 1-16,-5 0-1 0,1 0-1 16,4 3 1-16,-3-6 2 15,0 6-2-15,2-3-1 16,-9 0 1-16,4 2 0 15,1-2 0-15,0 0 0 16,-2 0 0-16,1 0 1 16,-2 0-1-16,5-2 2 15,1-1-1-15,-7-1 0 16,4-1-1-16,-4 2 0 16,0 3 0-16,1 0-1 15,-3 3 1-15,6-1-1 16,-6 5 1-16,5-4-1 0,0-1 0 15,3 0 1-15,-2-2 0 16,-2 2 0-16,2 0 0 16,-1-2 0-16,2 0 0 15,-4 0 0-15,-3 0 1 16,3 2-2-16,-1 1 2 16,-3-3 4-16,2 2-5 15,-1-2-4-15,2 2 4 16,4 1 0-16,-9-3 0 15,7 5 1-15,-3-3 6 16,-4-2-6-16,10 3-1 16,-9-3 0-16,7 0 8 15,-11 0-8-15,10 0 1 16,-8 0 1-16,1 0 5 0,12 0-5 16,-9 0-2-16,-2-3 0 15,4 6 1-15,-5-6 0 16,2 6 4-16,5-3-5 15,-5 0 0-15,5 2 1 16,-3-4 1-16,0 2 4 16,4 0 3-16,-5-3-9 15,1 1 9-15,5-3-8 16,-9 5 0-16,4-3-1 16,-4 3 6-16,2 0-5 15,-5 0 0-15,4-2 0 16,-4 2 0-16,2 0 0 0,1 0 5 15,0 2-5 1,-2-4 5-16,-1 2-5 0,3 0 1 16,4 0 5-16,-4 0-5 15,-3 0-1-15,1-2 5 16,-3 2-6-16,6 0 0 16,-6 0 1-16,5 2 0 15,0-2-1-15,-2 0 2 16,0 0-2-16,2 0 1 15,0 0 5-15,4 2-5 16,-5-2 0-16,-1-2 0 16,-1 2 8-16,5 0-3 0,-7 0-5 15,2 0 0-15,-4 0-1 16,4 0-2-16,-2 0 1 16,0 0-5-16,0 0 5 15,-2 0-5-15,2 0-3 16,0 0 3-16,0 0 5 15,0-2-7-15,0 4 8 16,0-2-6-16,0 0 6 16,0 0 0-16,0 0-9 15,-4-9 1-15,1 7-7 16,1 0-1-16,-3-3-10 16,3 1-1-16,-7-1-6 15,5 0-1-15,3 2-17 16,-4 1-27-16,5-3-32 15,-6 2-52-15,4 1-103 0,-1-3-76 16,-2 0-396-16</inkml:trace>
  <inkml:trace contextRef="#ctx0" brushRef="#br0">1158 1156 871 0,'0'0'231'16,"-4"2"-87"-16,-1-2 0 15,0 3-18-15,-1-1-40 16,1 3-16-16,2 3 8 16,-1 0-1-16,-9 4-2 15,7 5-11-15,-2 0-2 16,0 2-5-16,-3 4-2 0,-3 1-2 15,4 4-5-15,-4 1-5 16,1 4-11-16,-3 0-10 16,9 0-10-16,-7-2 0 15,5 1-4-15,-4-10-8 16,5 3 1-16,-1-9 5 16,5-5 0-16,-1-1-6 15,2-5 1-15,3-3-1 16,0-2 0-16,0 0 1 15,0-2 0-15,0 2 7 16,3-10-2-16,-1 3-6 16,5-9-10-16,2-3-7 0,7-6-1 15,3-2-6 1,2-7-4-16,6-6-8 0,1-2-8 16,0-3-2-16,1 4 1 15,-1 0 18-15,-6 14 25 16,-2 2-3-16,-6 9 4 15,-4 5 1-15,1 1 0 16,-6 8 0-16,1-1 2 16,-6 3-1-16,1 5-1 15,4 3 1-15,2 5 0 16,1 3 9-16,-3 6 1 16,6 1 4-16,-4 4 1 15,3 1 2-15,-3 3-3 0,5-3-4 16,1 6-5-16,0-3 4 15,0 6 2-15,1 0 2 16,0-8-4-16,-2 3 2 16,-2-7-3-16,2 0 3 15,-2-2-11-15,2-4 6 16,-1 0-7-16,-8-2 0 16,2-3 2-16,-1 0-2 15,0-7 1-15,-3-4 0 16,-1-1-1-16,0-4 0 15,0 2-5-15,-1-8-28 16,-3-3-42-16,2-1-54 16,-3-7-68-16,0 0-142 15,-9-2-307-15,-23-39-71 16</inkml:trace>
  <inkml:trace contextRef="#ctx0" brushRef="#br0">1200 1504 738 0,'5'0'272'0,"0"-3"-58"15,14 1-25 1,3-8-18-16,6 3-34 0,6-1-22 15,3-3-14-15,0 1-20 16,-5-1-26-16,1-1-16 16,-9 2-12-16,-7 5-21 15,-8-4-1-15,1 4-5 16,-6 0-23-16,-1 3-29 16,-3 0-74-16,-3-1-165 15,-1-2-205-15,-3-6-286 16</inkml:trace>
  <inkml:trace contextRef="#ctx0" brushRef="#br0">1618 1287 660 0,'-3'2'190'0,"0"5"25"15,1-2-8-15,2 3-68 16,-3 0-22-16,1 6-12 16,-1-2-12-16,-1 6-15 15,2-2-19-15,-1 0-20 16,1 3-17-16,-1-6-8 0,1 1-13 15,0-7 5 1,-5-5-5 0,7 1 0-16,0-3 5 0,0-3 2 0,0-2-1 15,-3-4-7-15,3-3-1 16,0-7-17-16,3 0-2 16,6-7-8-16,-2-1-4 15,7 0-1-15,-2-2 3 16,8 3 8-16,-4 4 4 15,1 4 17-15,2 6 0 16,1 2 1-16,-4 3 2 16,0 5 7-16,-2 4 6 15,-4 7 6-15,2 1-2 16,3 4-2-16,-10 3-7 16,4 2-2-16,-9 0-7 0,-7 0 0 15,2 3 1-15,-7-4-1 16,1-4-1-16,-2 3 1 15,1-10-1-15,3-2 0 16,-3-2-10-16,7-3 1 16,-1-5-8-16,2 2 4 15,4-4-23-15,4 2 4 16,2-5 8-16,2 5 8 16,5 1 7-16,-3 1 8 15,10 1 0-15,-4 2 1 16,3 2 0-16,-3 3 24 0,5 2 9 15,-3 6 2-15,-1 1-5 16,4 2-9-16,-9 1-6 16,3 5-3-16,-5-1-2 15,-4 0 2-15,-3-2 0 16,-1 0 0-16,-2-1 2 16,-2-3 4-16,-1 4-2 15,-3-2 2-15,-2-3 6 16,0 0-3-16,-1-2-1 15,2-3-7-15,-3-4 1 16,-4 3-8-16,0-6-5 16,1 1 6-16,-1-1-1 15,2-2-5-15,-2 0 0 16,0 0-1-16,-3-2 2 0,0-1-1 16,1-4 0-1,4-1 5-15,-2 1-5 0,5 0-1 16,1-5 1-16,3 3-1 15,2 2 0-15,1-5-8 16,-1 5 0-16,3-3-13 16,-4 1 0-16,4 4 3 15,0-2-9-15,0 4-6 16,0 1-24-16,4-1-25 16,-4 1-41-16,5-2-38 15,1 2-37-15,-1 2-118 16,25-8-215-16</inkml:trace>
  <inkml:trace contextRef="#ctx0" brushRef="#br0">2235 1422 511 0,'3'-2'292'0,"3"2"-74"0,-6-5 10 15,3 2-23-15,-1 1-49 16,1-3-18-16,-3 5-19 15,2 0-34-15,-4 0-22 16,2 5-22-16,0-5-20 16,-3 5-5-16,1 2 11 15,-1 5-1-15,-3 2-2 16,1 5-11-16,-6-5 5 16,6 5-6-16,0-2-6 0,2 2 11 15,-5 2-2 1,6 1 12-16,2-6-9 0,2 5-5 15,1-1 1-15,5-4 2 16,-3 2-5-16,0-1-5 16,6 1 0-16,-6-1-5 15,6-5 7-15,-3 3-8 16,-2-7 1-16,-1-4 0 16,-2-4 5-16,-1 0-4 15,4-2-1-15,-1-3-1 16,-5-7-26-16,1 2-28 15,-1-2-33-15,-1 1-53 16,-8-1-59-16,2-2-91 16,-7 4-31-16,-2-18-211 0</inkml:trace>
  <inkml:trace contextRef="#ctx0" brushRef="#br0">2111 1548 294 0,'0'0'614'0,"2"0"-438"16,-2 0-14-16,0 0 30 15,3-2-41-15,-3 2-50 16,0 0-5-16,4 0-9 16,5-3-18-16,-8 3-9 15,4-2-14-15,-5-1-13 16,4 3-13-16,-4 0-11 15,0 0 0-15,-4 0-9 16,4 0 0-16,-5 0-11 16,4 0 11-16,1-2 0 15,-9 4 0-15,5-2 1 0,-5 3-1 16,1-1 2-16,3-2-2 16,-1 3 0-16,3-1 0 15,-2 0 0-15,3-2 0 16,4 0 0-16,-2 0 0 15,5 0 1-15,-2 0 1 16,3 5 5-16,-1-3 20 16,9 0 3-16,2 1 8 15,0-3-14-15,0 0-3 16,-1-3-8-16,5 1-1 16,1 0-4-16,0-5 5 15,0 2 4-15,-2 0 1 16,3 0 3-16,-3 0 3 15,-3-2 7-15,5 3-16 0,0-1-3 16,-5 0-6 0,-2 5-5-16,-9-2-1 0,-5 2 0 15,0 0-13-15,-10 2-13 16,-6 1 25-16,-1-1-5 16,-5 1 4-16,10-1-8 15,1 0-1-15,3 0-11 16,-1 3-19-16,2-3-23 15,1-2-26-15,2 0-24 16,-2 3-63-16,6-6-32 16,5 1-43-16,8-12-296 15</inkml:trace>
</inkml:ink>
</file>

<file path=xl/ink/ink8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4:24"/>
    </inkml:context>
    <inkml:brush xml:id="br0">
      <inkml:brushProperty name="width" value="0.05" units="cm"/>
      <inkml:brushProperty name="height" value="0.05" units="cm"/>
    </inkml:brush>
  </inkml:definitions>
  <inkml:trace contextRef="#ctx0" brushRef="#br0">440 371 499 0,'0'-3'174'16,"2"1"-89"-16,0-3 28 15,3-3-4-15,2 1-35 0,-3 1-14 16,3 1-6-16,-3-2-20 16,1 2-5-16,-2 0-1 15,-1 0-5-15,-2 2-2 16,0 3 4-16,0 0-1 15,0 3 2-15,0-3-5 16,0 5-9-16,0-3-5 16,0 6 16-16,0-1 29 15,0 7 19-15,0-2-13 16,-2 5-13-16,-1 2 8 16,1 4-1-16,-1 1-7 15,-3 0-13-15,-3 5-5 16,0 2 7-16,-1 1-7 15,-5 3 0-15,6-1-7 16,-5 5-2-16,4-6 0 0,2-1-8 16,-2-1-2-16,0-7-7 15,4 0 5-15,0-7-5 16,1-2 0-16,1-6 0 16,-1 0 1-16,3-4-1 15,-1 0 0-15,1 0 0 16,-3 2 1-16,-2 3-1 15,1 0 0-15,-1-1 1 16,-2 5 4-16,1-4-6 16,3 0 0-16,2-3 0 15,-1-4 0-15,4-3 1 16,0 0 11-16,4-5-2 0,-1-5 1 16,2-2-4-16,0-8-7 15,3 2 1-15,3-7 0 16,0-3-1-16,-4-2 0 15,-2 2 0-15,1-4-6 16,-5 4-3-16,3 1-12 16,-4-2-13-16,0 2-14 15,3-1 19-15,-1 1-16 16,-2 1 11-16,6 2 1 16,-1 0-11-16,-4 0 23 15,3 2-6-15,2 3 11 16,-3 0 7-16,1 5 3 15,1 3 0-15,-1-1 6 16,0 2 0-16,4-2 0 16,-2 2 0-16,2 0-1 0,-3 4 1 15,-1-2-1-15,0 6-17 16,-4 0 1-16,0-1 8 16,0 3 8-16,0 0 0 15,1 3 0-15,-1-3 0 16,0 0-5-16,0 0 4 15,0 0 1-15,0 0-7 16,0 2 8-16,0-2 0 16,4 0 0-16,-8-2 0 15,4 2 1-15,0 0-1 16,0 0 1-16,0 0 5 16,0 0-5-16,0 0 1 0,13-8-1 15,-13 8 7-15,2-2-7 16,-2 2-1-1,0 0 1-15,0 2-1 0,0 1-1 16,5-1 0-16,-3 5 1 16,5 1 1-16,2 8 20 15,2-1 10-15,-1 4 5 16,1 2-9-16,5 2 0 16,-2-3-10-16,-1 6 1 15,1 1 0-15,6 4-6 16,-4 0-3-16,-2 5-3 15,6 0 1-15,-3 0 1 16,3 5-7-16,-4-3 8 16,0 1-7-16,-4 2 5 15,4-7-6-15,-3-3 0 0,-1-5 0 16,-4-4 0-16,-1-7 1 16,-2-9-2-16,-3-1 1 15,-2-2-1-15,0-6 0 16,-2 3-1-16,0-7-95 15,-10 0-137-15,-2-5-250 16,-26-40-215 0</inkml:trace>
  <inkml:trace contextRef="#ctx0" brushRef="#br0">488 774 372 0,'0'-3'556'0,"0"3"-451"15,0-2 71-15,0 2-11 16,4-3-65-16,-4 3-40 16,0 0-7-16,0 0 2 15,0 0-8 1,0 0-13-16,0 0-10 0,0 0-3 15,0 0-4-15,3-2 5 16,-1-3-7-16,6 3-4 16,1-8-4-16,10 3 5 0,0-2 8 15,2-4-2-15,3 4-3 16,-3-1 1-16,0-2-7 16,-2 5-9-16,-6 0 1 15,-1 2-1-15,-4 0 0 16,-4 3-9-16,-2-1-54 15,1 3-133-15,-3 0-91 16,-5-7-264-16</inkml:trace>
  <inkml:trace contextRef="#ctx0" brushRef="#br0">728 234 476 0,'-1'0'358'16,"1"0"-215"-16,0 5-19 15,1-3-31-15,-1 3-55 16,4 3 23-16,-1 6 29 16,-3 3-9-16,-3 7 29 0,3 2-32 15,-4 1-14-15,3-1-13 16,-3-2-4-16,4-1-16 16,-1-2-11-16,-5 1-8 15,4-3-11-15,2-4 5 16,-3-5-5-16,3-1 0 15,0-6 0-15,0-1 7 16,0-2 1-16,0-5 6 16,0-4-5-16,0-1-8 15,3-9-1-15,-3 0 0 16,2-8 0-16,5-3 0 16,-3-2-1-16,-3 2 0 15,3-4 0-15,-8 12-1 0,4 3 1 16,-1 7-1-1,-3 5 0-15,4 5-5 0,0 4-6 16,-1 7 2-16,-5 3 8 16,1 10 1-16,-2 6 1 15,0 4 1-15,2 2-1 16,5-6 1-16,3-5-1 16,-1-8-1-16,5-5 1 15,-5-3 0-15,1-7 1 16,-1 0 8-16,-2-5 4 15,5-7-5-15,1 2-7 16,-1-7-1-16,0 1-1 16,-2-7-29-16,0-1-127 15,-3 5-88-15,2-4-215 16,1-29-233-16</inkml:trace>
  <inkml:trace contextRef="#ctx0" brushRef="#br0">1042 571 702 0,'0'0'292'0,"0"2"-148"16,0-2-19-16,0 0-25 16,0 3-56-16,0 4 7 15,0 5 28-15,2 5 7 0,-2 7-2 16,2 3-32 0,0-1-5-16,0-2-11 0,1 0-17 15,4-2-7-15,-5-3-1 16,3-5-11-16,0 1 2 15,-3-8-1-15,-2-4 5 16,4-3-5-16,-4 0 1 16,0-3 8-16,0 1 4 15,0-6-5-15,0-6-9 16,0-2 2-16,5-9-2 16,-2-6 0-16,2-10-9 15,-2-3-15-15,2-6-33 16,-4-3-27-16,4 8 24 15,2 4 18-15,6 11 23 16,-3 6 10-16,7 12 8 0,4 0 0 16,-8 9 1-16,2 6-6 15,-1 9 6-15,2 5 0 16,-6 8 1-16,-2 6-1 16,-5 3 1-16,-2-3 8 15,-5 3-8-15,2-6 5 16,-6-3-5-16,1-6 0 15,2-5 0-15,3-4 0 16,-1-8 0-16,3-2 0 16,-4-2-1-16,4-3-4 15,0-3-26-15,0-6-9 16,7 5 19-16,4-1 7 16,2 0 7-16,1 3 5 0,4 5 1 15,1-1 0-15,4 6 0 16,1 6 0-16,2 6 0 15,1 4 0-15,-2 5 0 16,-4 5 0-16,-1 0 0 16,-1 2 0-16,-11 3 9 15,1-3-7-15,-6 1 10 16,-6-1 1-16,-3-4 4 16,-1-2 7-16,-6 0 12 15,-8-6 3-15,5-2-3 16,-5-5-3-16,0-2-12 15,0-5-5-15,-6-8-1 16,7-4-3-16,-4-5 2 0,2-10-7 16,2-2-6-16,4-3 1 15,1 4-2-15,8-2 0 16,0 4-58-16,11-1-80 16,-1 7-74-16,4-1-266 15,19-21-322-15</inkml:trace>
  <inkml:trace contextRef="#ctx0" brushRef="#br0">1516 154 738 0,'0'3'149'15,"-1"-1"-83"-15,1 3 84 16,0 6-39-16,1-1-18 15,-1 7-15-15,4-2-11 16,-4 3 14-16,0 4-6 16,-4-2-28-16,4 1-10 0,0-1-13 15,0-6-9-15,0 2-1 16,4-8-13-16,-4-1 5 16,0 1-6-16,0-8 1 15,0 0 6-15,0-5 8 16,-4 0 3-16,4-3-7 15,-1-8-10-15,1-1 0 16,0-7 0-16,0-2-1 16,-4-6 0-16,4-1 0 15,-1-1 0-15,-2 0 0 16,0 12 0-16,1 6 0 16,2 11-1-16,-5 2-6 0,5 8-5 15,-3 3 1-15,-1 6 10 16,2 10 1-16,-2 0 0 15,4 12 1-15,-3-7-1 16,6-3 1-16,-1-4-1 16,0-5 1-16,-2-8-1 15,2-1 0-15,-2-8 1 16,0 0 11-16,4-8 15 16,-4-1-7-16,8-3-10 15,-3-7-4-15,-1-3-5 16,1-4 0-16,0-1 0 15,3 1-1-15,-4-1 0 16,-1 10-17-16,-1 3-62 16,1 9-50-16,1 5-78 15,-2 5-80-15,3 24-163 0</inkml:trace>
  <inkml:trace contextRef="#ctx0" brushRef="#br0">1980 608 178 0,'5'-2'839'0,"-3"2"-685"15,1-5 28-15,2 0-11 16,0 1-57-16,0-4-29 15,-2 1-4-15,-1 2-18 16,1 0-25-16,3 3-5 16,-6-1-2-16,0 1-2 0,-6 2-11 15,3 0-8-15,3 0-8 16,-5 5 4-16,-8 0-6 16,0 4 0-16,-10 8-1 15,2 2 1-15,-5 1 0 16,9 4 0-16,-2-3 1 15,3 4-1-15,7-2 0 16,3-1 1-16,3 7 5 16,3-2 0-16,3-1 3 15,6 0 6-15,0 1 9 16,9-3-4-16,1-2 2 16,8-6-4-16,-4-1-1 15,5-13-5-15,5-2-5 0,0-7 1 16,2-7-7-1,-4-1 1-15,3 1 3 0,-12-1-4 16,0 5-1 0,-9 1 0-16,-4 5 1 0,-5 1-1 15,-1-4-12-15,2 4-59 16,-10 1-107-16,0-5-166 16,-19-22-281-16</inkml:trace>
  <inkml:trace contextRef="#ctx0" brushRef="#br0">2244 131 731 0,'0'0'165'16,"0"0"-36"-16,-4 0 18 15,4 2-51-15,0 5-25 16,-2 2 22-16,2 3 10 15,-3 6 11-15,3-2-15 0,-2 6-7 16,2 0-31 0,-3-1-17-16,3-2-16 0,3-1-10 15,-3-9-6-15,2 0-10 16,1-6 4-16,-3-1-5 16,0-2 12-16,0-2 2 15,2-1 3-15,-2-8-4 16,4-1-13-16,-4-10 0 15,3-2 1-15,-1-3-1 16,-2-4 0-16,0-1-1 16,-2-1 1-16,-1-1-1 15,-3 6 0-15,3 6 0 16,1 12 0-16,-1 6 0 16,3 8-10-16,-2 3 1 0,-2 8 7 15,0 9 1-15,1 7 0 16,3 3 1-16,0 5 0 15,0-6 0-15,0 1 1 16,0-8 6-16,0-4-5 16,0-10-2-16,-2-3 1 15,2-4 0-15,0-5 5 16,0 0 3-16,0-5 3 16,0-4-5-16,2-3-6 15,-2-10-1-15,7-4 1 16,-3-3 0-16,-2-5 0 15,1-4-1-15,-1-3 0 16,-2 2 0-16,3 8 0 0,-3 10 0 16,0 11-1-16,0 7 0 15,-3 11-12-15,3 4 7 16,-2 14 5-16,-1 3 1 16,1 7 0-16,2-2-1 15,-4-5 1-15,0-5 0 16,8-8 0-16,-4-1 1 15,0-10-1-15,4-3 1 16,-8-2 0-16,4-2 5 16,0-1 1-16,0-6-1 15,4 1-5-15,-2-4 0 16,-2-7-1-16,0 0 0 16,0-5 1-16,0 2-1 0,0-2-1 15,0 5 1-15,0 7 0 16,0 2-2-16,0 5-5 15,0 5-8-15,3 0-36 16,-3 5-66-16,2 5-38 16,1 2-53-16,-6 31-246 15</inkml:trace>
  <inkml:trace contextRef="#ctx0" brushRef="#br0">1067 955 34 0,'2'0'227'0,"-2"3"-157"0,0-3 50 16,3 2-16 0,2-2-35-16,-5 3-24 0,0-3-20 15,0 0-14-15,0 2-11 16,0 1 0-16,0 6-72 15</inkml:trace>
  <inkml:trace contextRef="#ctx0" brushRef="#br0">2535 955 321 0,'-1'0'210'0,"1"3"-56"0,0-3 22 16,0 0 23-1,0 0-50-15,0-3-43 0,-4 6-4 16,4-6-7-16,0 6-10 15,0-3-11-15,4-3-10 16,-4 3-2-16,0 0-10 16,0 0-16-16,-9 17 8 15,5-10 2-15,-5 5-13 16,0 3-9-16,0 4-6 16,1 5 0-16,3-2-4 15,-3 4 1-15,4 3 3 16,3 2 1-16,-3 3-5 15,8-3 2-15,1 4-5 16,0-1-2-16,3-3-3 16,-3-2 1-16,7-3 8 0,1-1-9 15,-4-1 3-15,8-5-3 16,1-2 3-16,-2-5-3 16,-1 0 8-16,4-8-2 15,-7-1 3-15,1-3 0 16,1-5-6-16,2-2-2 15,-2-2-6-15,-5 1 1 16,0 1-1-16,-3 2-1 16,1-5 1-16,-4 5 0 15,-2 1-1-15,-1 1-1 16,0 1-12-16,-1 0-19 16,-2-1-14-16,-2 1-16 15,-3-5-32-15,-1 4-44 0,2-4-63 16,-3 2-81-1,-30-17-250-15</inkml:trace>
  <inkml:trace contextRef="#ctx0" brushRef="#br0">2277 1200 539 0,'0'-5'258'15,"0"5"-89"-15,3-7 55 16,3 2-77-16,-3 0-32 15,1-5-10-15,0 8 2 16,1 0-25-16,-3 2-32 16,3 0-16-16,0 0-16 15,-3-3-7-15,2 6-5 16,-4-3-6-16,1 2 1 16,6-2 0-16,-5 2 8 15,4-2 0-15,-1 0 8 16,0 0 11-16,4 0 7 0,0-2 2 15,2 0-2 1,3-1 4-16,-1 1-12 0,6 0-3 16,-1-3-3-16,0-5-3 15,4 5-8-15,-1-4-2 16,2-4-8-16,-2 6 1 16,-8 0 0-16,0 3 0 15,-4 1 0-15,-9-2 0 16,2 5-1-16,-2 0-21 15,-2 0-91-15,-3 0-103 16,-3 5-56-16,-23-2-258 16</inkml:trace>
  <inkml:trace contextRef="#ctx0" brushRef="#br0">2805 827 735 0,'2'0'183'0,"-2"-3"7"16,4 1-40-16,0 0-63 15,-4 2-39-15,3 0-4 16,-3 0-1-16,-3 0-19 16,6 4-9-16,-3 1 14 15,2 5 16-15,1 2 18 16,-3 5 3-16,0 2 6 15,-3 3-15-15,1 4-18 16,-1 3-12-16,-1 0 0 16,0 2-6-16,2 0-3 15,2 1-8-15,0-6-8 16,2-4-2-16,-2-3 6 0,4-7-5 16,-4 0 0-16,4-7 0 15,-4-3-1-15,3 1 0 16,-3-1-5-16,0-2-31 15,2 0-57-15,1-2-74 16,-1-1-70-16,7-18-316 16</inkml:trace>
  <inkml:trace contextRef="#ctx0" brushRef="#br0">2686 1055 497 0,'0'0'151'16,"0"0"-34"-16,0 0 36 0,2 0 23 16,3-2-53-1,0-3-20-15,5 2 11 0,0 1 3 16,-1-1-7-16,2-2-2 15,0 0-17-15,8-2-14 16,-2-2-11-16,5 2 0 16,3 0-18-16,-6-3-15 15,7 0-14-15,-12 3-8 16,2-1-10-16,-2 3-1 16,-6 1 5-16,-3 4-5 15,-2-2-12-15,-3 2-57 16,-3 2-107-16,1 0-127 0,-3 5-49 15,-17-4-383 1</inkml:trace>
  <inkml:trace contextRef="#ctx0" brushRef="#br0">3119 829 502 0,'0'0'369'0,"0"0"-171"0,3 2-19 15,-1-2-5-15,3 2-33 16,2 3-41-16,0-1-7 15,1 6-19-15,-2 0-20 16,7 7-5-16,-9-1-4 16,5 9-12-16,-2-1-13 15,-2 2-8-15,1 1-6 16,-1-1 1-16,-2 1-7 16,-1-6 2-16,4 4-1 15,-4-4 0-15,-2 1-1 16,0-5 0-16,-2-1 0 15,2-4-28-15,-6 0-80 16,4-7-114-16,-5 0-60 16,-10-5-266-16</inkml:trace>
  <inkml:trace contextRef="#ctx0" brushRef="#br0">3094 1242 327 0,'0'0'548'16,"0"0"-368"-16,5 0 33 0,1 0 24 16,8 5-53-1,2-10-55-15,0 0-18 0,5 0-16 16,-1 1-29-16,5-3-17 15,-4-3-10-15,3 0-10 16,-3-2-10-16,-3 2-8 16,3 3-5-16,-5 0-5 15,-4 3-1-15,0-4 1 16,-4 3 0-16,-3 5-1 16,-4-2 0-16,4 2 0 15,-5 2 0-15,0-2-1 16,0-2-8-16,-5 2-14 15,4 2-43-15,-4 1-48 16,-10-1-4-16,5 1-62 16,1-6-81-16,-3 3-105 0,-19-2-242 15</inkml:trace>
</inkml:ink>
</file>

<file path=xl/ink/ink8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4:44"/>
    </inkml:context>
    <inkml:brush xml:id="br0">
      <inkml:brushProperty name="width" value="0.05" units="cm"/>
      <inkml:brushProperty name="height" value="0.05" units="cm"/>
    </inkml:brush>
  </inkml:definitions>
  <inkml:trace contextRef="#ctx0" brushRef="#br0">54 3 576 0,'0'0'232'16,"0"0"-119"-16,3 0-22 15,-3 0 28-15,0 0-43 16,0 0-28-16,0-3 9 16,0 3 17-16,0 0 2 15,0 0 1-15,0 0-13 16,0 0-7-16,0 0-7 16,0 0-1-16,0 0-4 0,0 0-9 15,0 0-10-15,0 0-8 16,0 0-3-16,0 0 0 15,0 0-3-15,0 0-3 16,0 0 0-16,0 0-9 16,0 0 0-16,0 0 0 15,0 0-11-15,-6 17 11 16,6-5 7-16,-5 5-6 16,1 0 14-16,3 1-5 15,-5 4 2-15,-1-2 0 16,4 4 2-16,-2 0 1 15,-1 0 7-15,3 0-1 16,-2-5-6-16,3 8-1 16,-2-5-4-16,4-1 2 15,4-2-3-15,-2 1-7 0,3 1 11 16,4-6-4-16,-1 2 3 16,1-6-1-16,3 1 1 15,-2-2-3-15,-1-3 0 16,8 3 4-16,-3-7 2 15,0-1 0-15,2-2-3 16,2 0-1-16,-6-2-10 16,0-1 0-16,2-4 7 15,-3 2-7-15,-1-2-1 16,-2 2 0-16,-5 0 1 16,-1 2 4-16,1-2-5 15,-3 5-2-15,0 0-7 16,0 0-15-16,0 0-25 0,-3-2-61 15,-2 0-74 1,0-3-59-16,-7-4-18 0,3-1-113 16,-27-24-296-16</inkml:trace>
</inkml:ink>
</file>

<file path=xl/ink/ink8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5:15"/>
    </inkml:context>
    <inkml:brush xml:id="br0">
      <inkml:brushProperty name="width" value="0.05" units="cm"/>
      <inkml:brushProperty name="height" value="0.05" units="cm"/>
    </inkml:brush>
  </inkml:definitions>
  <inkml:trace contextRef="#ctx0" brushRef="#br0">361 34 319 0,'0'0'252'16,"0"0"-144"-16,0-3 12 15,0 3-3-15,0 0-36 16,0-2 3-16,0 2 5 16,0 0-16-16,0 0-4 15,0-2-12-15,-3 2-15 16,3 0-12-16,0 0-4 16,0 0-1-16,-2 0-1 0,2 0 0 15,-4 0-3-15,-1 0-7 16,2-5-13-16,1 5 1 15,-1 0-1-15,1 0 0 16,-4 0 0-16,2 0 0 16,-1 0 0-16,4 5 0 15,-5-5-1-15,4 0 1 16,-3 0-1-16,0 2 1 16,-2-2-1-16,2 0 0 15,0 2 0-15,-1 1 0 16,3-3-1-16,-2 2 1 15,3 1 0-15,0-3 1 16,-6 2-1-16,7 1 0 16,-4-1 0-16,-3 0 0 0,3 6 0 15,-2-6 0-15,0 3 0 16,2-2 0-16,0-1 0 16,-4 3 1-16,7-5-1 15,-3 2 1-15,-3 1-1 16,3-1 0-16,4 3 0 15,-4-5 0-15,2 2 0 16,-2 0 0-16,-2 1 1 16,2 1-1-16,-2 1 0 15,-5 0 0-15,5 3 0 16,-4-6 0-16,3 3 0 16,3-3 0-16,-3 3 0 15,3 0 0-15,-6-3 1 0,6 5-1 16,-1-2 0-16,-2 0 0 15,1 2-1-15,-2 0 1 16,-2 3 0-16,6-5 0 16,0 2 0-16,-1-2 0 15,1 4-1-15,0-1 1 16,0-1-1-16,1 3 0 16,2-3 0-16,-1-2 1 15,3 4 0-15,-2 1 0 16,2-1 0-16,0 1 2 15,0 2 5-15,0-2 1 16,0-1 5-16,2 3 1 16,-2-2-4-16,0 5 1 0,3-5 5 15,-3 1 13-15,2 3 1 16,2-1-3-16,-1 1-6 16,2-2-5-16,-3 0 5 15,3 0-7-15,1 3 1 16,0-5 4-16,6 1-7 15,-4 1 3-15,3-2-1 16,1-3-2-16,-5 3-3 16,4-5 6-16,-5 0-8 15,4-1 5-15,0-2 2 16,1 1 5-16,3-3 4 16,-4 0-13-16,4-3 5 0,-1 1-7 15,3 0-7-15,1-3 5 16,-5 3-5-16,-1-3 0 15,1 0 0-15,1 0 0 16,-4 3 0-16,0-3 0 16,1 2-1-16,4-1 1 15,-3-1-1-15,-1 0 2 16,1-2-2-16,-1 0 1 16,-1 0-1-16,-4 2 1 15,1 2 0-15,-3-2-1 16,2 3 0-16,-5 2 0 15,2 0 0-15,0 0-1 16,2 0 1-16,1-2 0 0,5 2 0 16,-2 0 0-16,0-3 0 15,1 1 0-15,-5-1 1 16,1 3-1-16,2-2 0 16,-5 2 0-16,1 0-1 15,-3-3 1-15,0 3 0 16,0 0 0-16,0 0 0 15,0 0-2-15,0 0-4 16,-3 0 5-16,3 0 0 16,0 0-1-16,-2 0 2 15,0 0-1-15,-3 3 0 16,0-1 1-16,1 1 0 16,-1-1 6-16,-4 3-6 15,1-3 1-15,-5 6-1 16,2-3 1-16,4-3-1 15,-5 3 0-15,5-3 2 16,-5 0-2-16,2 1 0 0,3 4 0 16,2-5 0-16,0 1 1 15,1-1-2-15,-1-2 2 16,0 3-1-16,-4-1 0 16,1 0 0-16,2 3 0 15,-2-2 0-15,0-1 0 16,-2 6 1-16,2-6-1 15,0 1 0-15,-1-1 0 16,2-2 2-16,2 2-2 16,-4-2 1-16,2 0 0 0,-6-2 0 15,7 2 0-15,0-2 0 16,1-1 0-16,0 3 0 16,-1-2-1-16,1-1 1 15,0-2 0 1,-4 3 0-16,2-1-1 0,-1 1 1 15,4-3-1-15,-3 3 1 16,1-1-1-16,1 1 1 16,0-3-1-16,-3 0 1 15,5 0-1-15,1 1 1 16,-3-1 0-16,5 0 0 16,-4 3-1-16,1-6 1 15,1 6-1-15,-1 0 1 16,1-1-1-16,-1 1 0 15,1-1 0-15,2 3 0 0,0 0 0 16,-4-2 0-16,4 2 0 16,0 0 0-16,0 0 0 15,0 0 0-15,-3 0-1 16,1-3 1-16,2 3 0 16,-3 0 0-16,3-2-1 15,-2 2 1-15,-4 0-1 16,2 0 0-16,4 0 0 15,0 0 1-15,0 0-1 16,0 2 0-16,0-4-5 16,0 4 5-16,0-2-5 0,0 0 5 15,0 0 0 1,-1 3 0-16,1-1 1 0,0 1 0 16,-4-3 1-16,4 2-1 15,0-2 0-15,0 0 0 16,0-2 1-16,0 4-1 15,0-2-1-15,0 0 0 16,0 0 0-16,0 0 1 16,0 0-1-16,0 3 1 15,0-3 0-15,-1 0 0 16,1 0 1-16,0 0 0 16,0 0 1-16,0-3-1 15,-4 3 5-15,4 0-5 16,0 0 1-16,0 0-1 15,0 0-1-15,-2 0 1 16,2 0-1-16,0 0 1 16,-2-2 0-16,2-1 1 0,-3 3-1 15,1-2-1-15,2 2 1 16,-3-5 5-16,3 2-6 16,-2-4 0-16,2 3 1 15,0-1-1-15,0 3 1 16,-3-1 0-16,6-1 0 15,-3-4-1-15,0 3 0 16,0-2 0-16,0 0-1 16,2-3 0-16,1 3 1 15,-1-2 0-15,3 1 0 0,-3-2 0 16,2 3-1-16,-3 0 1 16,3-3 0-1,-3 3 0-15,3 0-1 0,2 0 1 16,-4 0 0-16,1 2 0 15,-1 0 0-15,1 0 0 16,1 0 0-16,1 0-1 16,0-4 0-16,0 4 1 15,1-2-1-15,-1 2 0 16,0-2 1-16,2 2 0 16,-2 0 0-16,5 0 0 15,-5 0 0-15,1 1 0 16,2-6 0-16,-1 6 0 0,2-1 0 15,-2 0 0 1,2-3 0-16,1 1 0 0,1-3 0 16,5 3 1-1,-6-2-2-15,4 2 2 0,-3 0-2 16,2-3 2-16,-5 2-1 16,-3 1 0-16,1 2 0 15,-4 3 0-15,1 0 0 16,-1-3 0-16,1 5 0 15,3-2-1-15,-1-1 1 16,0 1 0-16,9 0 0 16,-7-3 0-16,2 0 0 15,-1 2 0-15,-3-4 0 16,-2 4 1-16,-1 1-1 16,-2 0 0-16,3 2 0 15,-3 0 1-15,5-3 4 16,-5 3-5-16,0 0 0 0,0-2 0 15,0-1-1-15,4 1 1 16,-2-1 0-16,1 1 0 16,2-5 0-16,1 3 0 15,-1-1-1-15,0 0 0 16,1 2 1-16,-1 1 0 16,-2 2-1-16,-3-3 1 15,2 3-1-15,-2 0 1 16,0 0 0-16,0 0 0 15,5 0-1-15,-5 0 0 16,0 0 0-16,-5 0 0 16,5 0 0-16,0 0 0 0,0 0-1 15,0 0-4-15,-2 0 0 16,2 0 5-16,-3 3-7 16,-2 2 8-16,-1 0 0 15,-1 2 0-15,-5 0 1 16,5-3 5-16,-7 1-6 15,6 0 1-15,-4-2-1 16,3 1 1-16,1 4-1 16,-6-6 0-16,0 3 1 15,5 0-1-15,-8 0 0 16,0 2 0-16,7 2 1 16,-4-2-1-16,5-2 1 15,-5 3-1-15,6-1-2 16,0-2 2-16,3 0 0 0,-1 0 0 15,-1 2 0-15,-5 2 1 16,2 1-1-16,-1-3-1 16,0 5 1-16,2-2-1 15,-3-3 1-15,1 5-1 16,3-3 1-16,1 4 0 16,-2-3 0-16,6-1-1 15,-5 3 2-15,3-5-2 16,1 3 1-16,-1 2 0 15,3-5 0-15,0 3 0 16,-3-1 0-16,5 1 0 16,-3-3 1-16,1 5-1 0,-1-4 0 15,3-1 0-15,-4 0-1 16,4 2 1-16,0-6 0 16,0 1-1-16,-2-1 1 15,2-3-1-15,0 0 1 16,0 0 1-16,0 0-1 15,0 0 1-15,2 0 0 16,-2 0 5-16,0 0-5 16,0-3 0-16,0 3 0 15,4 0-1-15,-8 0-9 16,4 0-37-16,12-7-118 16,-7 5-65-16,3-5 23 15,-2 4-242-15,9-1-189 0</inkml:trace>
  <inkml:trace contextRef="#ctx0" brushRef="#br0">889 525 485 0,'0'0'133'0,"0"0"-50"15,0 0 38-15,0 0 11 16,4 0-33-16,-4-2 11 15,0 2-11-15,0 0-18 16,0 0-15-16,0 0-20 16,-4 2-8-16,4-2-7 15,0 0-14-15,0 0-4 16,0 0-7-16,0 0-4 16,-10 3 16-16,5-1-9 15,-5 0-3-15,1-2-5 16,1 2 0-16,3-2 0 15,-1 3 0-15,1 2 0 0,0-5 1 16,3 2-2-16,-5-2 1 16,5 0 0-16,2 0-1 15,-5 0 1-15,10 0-1 16,-5 0 0-16,0 0 0 16,2 0-1-16,0 0 1 15,3 2 0-15,-3-2 7 16,5-2 1-16,2 0-7 15,-1-3 5-15,0 2 3 16,2 3-3-16,-4-2 3 16,-1 0-8-16,-2 2 5 15,-3-2-5-15,2-1 1 0,-2 3-2 16,2 0 1-16,-2-2 0 16,0 2-1-16,0 2 0 15,-2-4-1-15,2 4 0 16,-5-2 1-16,0-2 10 15,-1 2-9-15,-7-2-1 16,1 2 1-16,2-3 0 16,1 3 0-16,-5 0-1 15,2 0 1-15,2 0-1 16,-2 0 0-16,3 0 0 16,-8 0 1-16,5 0-1 15,-4 3 0-15,-2-3 0 16,6 2 0-16,-2 0 0 0,5-2 0 15,-5 3-1 1,5-1 2-16,1-2-1 0,3 2 0 16,0-2 0-16,2 0 0 15,-1 0 0-15,3 0 1 16,2 0-1-16,-1 0-1 16,4 0 0-16,-1 0-10 15,-1 0 5-15,4 2 6 16,-1 1 1-16,1 4 7 15,9-5-8-15,-6 3-5 16,1-5-50-16,-4 5-64 16,2-5-184-16,-3 0-290 15</inkml:trace>
</inkml:ink>
</file>

<file path=xl/ink/ink8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5:38"/>
    </inkml:context>
    <inkml:brush xml:id="br0">
      <inkml:brushProperty name="width" value="0.05" units="cm"/>
      <inkml:brushProperty name="height" value="0.05" units="cm"/>
    </inkml:brush>
  </inkml:definitions>
  <inkml:trace contextRef="#ctx0" brushRef="#br0">573 142 292 0,'0'0'517'16,"0"0"-411"-16,0 0 10 16,0 0-25-16,0-5-14 15,2 3-26-15,-2-1-29 0,4 1-13 16,-4-1-3-16,2 2 3 15,-2-2 8-15,0 3 14 16,0 0 11-16,0 0 5 16,-2 0 7-16,2 0 4 15,-4 0 2-15,4 3-16 16,-2-2-19-16,-1 4-10 16,-6 7 11-16,-5 3 4 15,-5 5-6-15,2 7-2 16,-5-4 2-16,1 6-3 15,3-4-9-15,-2 4-4 16,-4-1-1-16,4 6 5 16,-7-4 0-16,4 3 2 0,0-4-8 15,3-6 0 1,5-2 3-16,0-4-2 0,-7 2 2 16,9-3-3-16,2-4-5 15,-5-3 1-15,12 1-1 16,-4-5 0-16,6-3 5 15,-3 3-5-15,-4-1 0 16,2 1 0-16,-1 5-1 16,2-5 2-16,-3-2-1 15,5 0 0-15,2-3 5 16,2 0 0-16,2 0 8 16,-2-3 4-16,0 3 18 15,4-3 1-15,-3 0-13 16,-1-2-16-16,8-4-8 0,-6 4 0 15,-2 0-8-15,4 3-16 16,-1-3-18-16,-3 0-33 16,2-2-60-16,1 3-55 15,-3-3-43-15,1-1-285 16,10-22-128-16</inkml:trace>
  <inkml:trace contextRef="#ctx0" brushRef="#br0">154 135 611 0,'-2'0'175'0,"2"2"-70"16,0 1 5-16,-8-1-32 16,8 5-29-16,-1-2 11 15,2 0 12-15,-2 0-18 16,1 0 9-16,0-3-7 0,0 4 8 15,-4-4-8 1,4 1 8-16,0-1-8 0,0 3-14 16,0-2-11-16,0-1-5 15,0 0-1-15,0 1 7 16,0 2-4-16,4-3-2 16,-4 1 1-16,1-3 1 15,-1 2-1-15,8-2-3 16,-8 3-1-16,2-3-2 15,2 2 3-15,1 3 0 16,4-1 1-16,1 5-1 16,-1-2-3-16,10 3-3 15,-1 2 0-15,0 0-4 16,11 3-4-16,-9 3-2 0,4 3-2 16,-1 0-5-16,4 3 6 15,-1 1 1-15,-5-3-1 16,1-1-5-16,-5 0 8 15,-2-6-2-15,3 1-2 16,-4 0 0-16,-3-4-5 16,4-3 7-16,1-1-7 15,-9-1 0-15,4-2 1 16,0-3 4-16,-5 0-5 16,0 1 1-16,5-1-1 15,-2 0 0-15,1 5 0 16,0-2 0-16,1 2-1 15,5 0 0-15,-9 3 0 0,4-5 0 16,-6-1 1-16,-3-1 0 16,-2-1-1-16,0-2 0 15,0 0 1-15,-2 0 1 16,2 0-1-16,-5-2 6 16,-6-3-7-16,-2-2-50 15,-3-3-35-15,3-1-107 16,1-4-153-16,-8-29-322 15</inkml:trace>
  <inkml:trace contextRef="#ctx0" brushRef="#br0">585 22 542 0,'0'0'158'0,"0"0"-49"16,0-2 8-16,0 2-22 15,0 0-19-15,0 0-7 16,0 0 3-16,-3 0-15 16,3 0 0-16,0 0-6 15,-3 0 0-15,3 0-10 16,0 0-7-16,-5 0 7 15,4 0-8-15,-4 0-21 16,-2 0-6-16,0-3 3 16,-7 3-9-16,7-2 6 15,-6-1-4-15,3 3 4 16,-4-2-5-16,-2-1 7 16,3 1-2-16,3 2 0 0,-3-2-5 15,-4-1 0-15,6 3 5 16,-6 0-5-16,6 3-1 15,-6-1 1-15,0 3 0 16,5 0 0-16,-5 2 1 16,-1 4 7-16,3-4-9 15,0 0 0-15,-4 5 1 16,9-2 0 0,-4-1 0-16,2 2 0 0,-6 4 0 15,4 0 0-15,-1-4 0 16,4 5-1-16,-4 1 0 15,7-1 0-15,-3 3 0 16,1-2 1-16,1 2-2 0,0-3 1 16,3-2 0-1,-1 5 0-15,6-4 1 0,-9 3-1 16,5 1 1-16,-3-4 0 16,2 1 0-16,0-4 0 15,-3-3-1-15,9 5 0 16,-2-4 1-16,-3 6 0 15,5-4 0-15,-3 2 1 16,1-2 4-16,2-3 1 16,-6-2 4-16,4 0-5 15,-1-2 3-15,-4 5-8 16,7-5 10-16,-5 2-4 16,0 0 2-16,4 4 0 15,-2-2 8-15,3 4-4 16,3 1 11-16,-2-2 5 0,5 1-7 15,-2 0-1-15,3 1-1 16,-2-4 2-16,1-2 1 16,-1 4-7-16,2-2-2 15,2-3-5-15,0 5 4 16,-1-6-2-16,0 1-2 16,2 0 0-16,2-2 1 15,3 0 2-15,-2 3-1 16,2-3-5-16,-3 2 0 15,6-1-5-15,-6-1 5 16,2-3 0-16,-2 3-5 16,1-3 11-16,3 3-1 0,-4-3 5 15,-1-2 4 1,3 0-5-16,-1 0 0 0,-5-2-3 16,5 2 0-16,-6-5-6 15,5 5 1-15,0-2 1 16,-1-3-7-16,5 3 5 15,1-5 0-15,-5 3-5 16,2-6-1-16,1 3 2 16,0-1-2-16,-3 3 1 15,-4-2 0-15,2 3-1 16,-2-1 0-16,0 1 1 16,4 0 0-16,-2-4-1 15,-2 1 1-15,4 2-1 0,-4-2 0 16,2 2 0-16,-2-2 0 15,-3 2 1-15,2 1-1 16,-2 2 0-16,1-3 1 16,0 0-1-16,0-2 1 15,-1 2-1-15,-4-2 2 16,10-3-2-16,-5-1 1 16,-1 2 0-16,3-3-1 15,-6 2 0-15,1 3 1 16,0 0 0-16,-1-2 1 15,-2 2-1-15,4-3 0 16,-4-2 0-16,1 0 0 16,-1-4-1-16,5 4 1 15,-4-5-1-15,3 8 1 16,-1-3 0-16,0 6-1 0,-3 1 0 16,6-2-1-16,-4-3 1 15,2 5 0-15,-4-1 0 16,1 1 0-16,3 0 0 15,-4-2 0-15,4 0 0 16,-4 2 0-16,0 0 0 16,3 0 1-16,-3-2-1 15,0 1 0-15,3-2 0 16,-3 3 0-16,-3-4 0 16,3 5 0-16,0-1 0 15,0 0 0-15,-3-2 1 16,3 0-1-16,0 2 0 0,0 0 1 15,0-2-1-15,0 2 1 16,0-6-1-16,3 4 1 16,-3 0-1-16,0-3 0 15,0 3-1-15,0 0 1 16,0 0 0-16,0-5 1 16,-3 5-1-16,3-2 0 15,0 2 0-15,-4-1 0 16,0-1 0-16,4-1 0 15,-1 3 0-15,-3 1 0 16,2 4 0-16,-4-1-1 16,6 1 0-16,0 2 1 15,0 0-1-15,0-3 1 16,-3-2 0-16,0 3 0 16,-2-3 0-16,-1-2 0 0,0 0 0 15,0-2 1 1,-4 2-1-16,3 0 0 0,-8 2 0 15,9-2-1-15,-3 2 0 16,-4 0 0-16,0 2 1 16,-5-1 0-16,3-1-1 15,-3 3 1-15,1-2 0 16,6 2 1-16,1-3-1 16,3 2 0-16,4 1 0 15,0 2 0-15,3 0 0 16,3 0 0-16,-3 0-10 0,0 0 1 15,0 2-21 1,3 1-29-16,-1-1-4 0,3 1-10 16,1 3 2-1,1-6 29-15,-5 2 27 0,2 0 9 16,-4-2 6-16,0 0 0 16,0 0 0-16,0 0 0 15,0 0 0-15,0 0 1 16,0 0 0-16,0 0 0 15,0 0 0-15,0 0 5 16,0 0-5-16,0 0-1 16,0 0-1-16,0 0-10 15,0 0 10-15,24-4-146 16,-14 6-79-16,3 3-23 0,36 26-259 16</inkml:trace>
</inkml:ink>
</file>

<file path=xl/ink/ink8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9:46"/>
    </inkml:context>
    <inkml:brush xml:id="br0">
      <inkml:brushProperty name="width" value="0.05" units="cm"/>
      <inkml:brushProperty name="height" value="0.05" units="cm"/>
    </inkml:brush>
  </inkml:definitions>
  <inkml:trace contextRef="#ctx0" brushRef="#br0">12 24 123 0,'-2'0'85'0,"2"0"-58"16,2 0-15-16,-2 2-6 15,0-2-5-15,0 2-1 16,0 1-20-16,-2-3-33 16,-3 0 13-16,2-5 4 15,1 0 13-15,4-2 8 16,1 3 2-16,2-1-2 15,6 0-2-15</inkml:trace>
</inkml:ink>
</file>

<file path=xl/ink/ink8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9:49"/>
    </inkml:context>
    <inkml:brush xml:id="br0">
      <inkml:brushProperty name="width" value="0.05" units="cm"/>
      <inkml:brushProperty name="height" value="0.05" units="cm"/>
    </inkml:brush>
  </inkml:definitions>
  <inkml:trace contextRef="#ctx0" brushRef="#br0">121 355 198 0,'-6'0'563'0,"6"0"-459"16,0 0 10-16,-1-7-5 16,1 3-10-16,0 1-30 15,0-4-19-15,0 2-7 16,0 2 2-16,0 3 3 15,1 0 2-15,-1-2-1 16,0 2 1-16,0 0-4 16,0 0-1-16,0 2-4 15,0-2 1-15,0 0-9 16,0 0-5-16,0 0-5 0,0 0-1 16,-1 0-4-16,2 0-1 15,-2 0-1-15,1 0 4 16,0 0-4-16,0 0-1 15,0 0 2-15,0 0-5 16,0 0-2-16,0 0-4 16,0 0-4-16,0 0-1 15,0 0 0-15,0 0-1 16,0 0 0-16,0 15 1 16,1-1 5-16,-1-4-5 15,0 0 1-15,0 0-1 16,0 3 1-16,0-6-1 0,0 7 0 15,0-4 5-15,0 9-4 16,6-7-1-16,-6 6 5 16,0-4-5-16,0-1 0 15,4 8-1-15,-4-8 2 16,0 7-1-16,0-6 0 16,0-2-1-16,0 5 1 15,0-5 1-15,0 3-1 16,0 5-1-16,0-6 1 15,0 3 0-15,0-3-1 16,-4-4 1-16,4 0 0 16,4 4-1-16,-8-4 1 15,4 5-1-15,0 2 1 16,0-4-1-16,-6 7 1 16,6-6-1-16,0 0 0 0,0 3 1 15,0-2-1-15,0-7 1 16,6 6 0-16,-6-7 0 15,4 3-1-15,-4-2 0 16,0 6 1-16,0-7-2 16,4-4 2-16,-4 1-1 15,0-4 0-15,0 0 0 16,-4 0 6-16,4 0 0 16,0 0 0-16,0-4 0 15,0 4 3-15,0 0 0 16,0 0 0-16,0 0-1 15,0 0-7-15,0 0 0 16,0 0-1-16,0 0 0 16,0 0-6-16,0 0 4 15,0 0-5-15,0 0 5 0,0 0 1 16,-4 20 0-16,8-3 0 16,-4 1 0-16,0 7 1 15,0 0 0-15,-4 7 1 16,4-1-1-16,0 0 0 15,0-11 1-15,0 7-1 16,0-7 0-16,0 13 0 16,4-3 0-16,-4 1 0 15,0-3 1-15,4-1-1 16,-4-3 0-16,0-10 0 0,3-4 0 16,-3-6 1-16,0-1-1 15,0-3 0-15,0 0 2 16,0 0 7-16,0 0-2 15,0-3 1-15,0-1-2 16,-3-6 0-16,-1-11-6 16,0 1 0-16,-3-14-1 15,0-2 1-15,-2-4-1 16,2-1 1-16,4-1-6 16,-1 1 4-16,-2 0 2 15,3 4-2-15,-4 2 1 16,3 4 0-16,-3 1 0 15,1 6 0-15,3 0 0 16,-1 2 0-16,4 2 0 16,-3-7 0-16,-4 1 0 0,7 4-5 15,-4-5 5-15,4 2 0 16,-4-2 0-16,-2-4 1 16,-1 0 0-16,5 3 0 15,2-3 0-15,-5 4-1 16,5 4 1-16,-3-2 0 15,3 5 0-15,-3-5 0 16,3 8 0-16,0-10 0 16,0 3-1-16,0 0 0 15,0-1 1-15,0 1 0 16,3-1 0-16,-3-1-1 16,8 6 0-16,-6-4 1 15,3-1 0-15,-3 1-1 0,4 0 0 16,-2 4 0-16,7-4 0 15,-4 7 0-15,2-8 0 16,2 10-5-16,-1 1 6 16,3-1 0-16,-6 8-8 15,9 4 7-15,-9-1-1 16,4 4 1-16,1 0 0 16,3 4 0-16,-5-1 1 15,14 9-1-15,-14 0-5 16,7 7 5-16,-4-1 0 15,6 1 1-15,-2 5 0 16,-1-7 0-16,1 6 0 0,-3-1 1 16,4-3-1-1,-9 0 0-15,8-6 1 0,0 0-1 16,-7 1 0-16,7-4 0 16,-7 1 1-16,-2-1-1 15,0-3 0-15,-1 1 0 16,0 2 0-16,-3-1 0 15,0 1-1-15,3 0 0 16,1 2 0-16,0 5 0 16,-1-4 1-16,-2 4 0 15,-3-7 1-15,1 1 0 16,4-1 0-16,-4 5-1 16,0-3 0-16,1-2 1 15,-1 5 0-15,-3-1 0 0,4-4-1 16,-1 7 1-16,-3-10 0 15,6 3-1-15,-6-3 0 16,0 6 0-16,4-3 0 16,-4-3 0-16,0 5-1 15,0-5-1-15,-4 3 1 16,4 0 1-16,-9 0-1 16,5 7 1-16,-3-3 0 15,-6-4 0-15,8 7 1 16,-3-6 0-16,-10 2 0 15,12-3 5-15,-5 7-6 16,-2-2 0-16,6-5 0 16,-3 4 1-16,3-4-1 15,-6-4 1-15,6 1-1 0,4-5-1 16,-4 6 1 0,-6-8 0-16,2 4 1 0,-6-4 5 15,4 0 0-15,-1 0-5 16,1 0 0-16,2 0 0 15,-2-4 0-15,6-4 1 16,-12 6-1-16,6-1 0 16,0-4 1-16,2 4-1 15,3-4 1-15,-4 4-1 16,2-4 0-16,0 0 5 16,5 4-6-16,0-2 1 15,2 3 1-15,3 2 5 16,3 0 4-16,-3 0 4 0,0 0-3 15,5 0-6-15,-10 0-6 16,5 0-1-16,5 0 1 16,-5 0-1-16,0 0 0 15,2 0 0-15,-2 0 0 16,0 0 0-16,0 0 0 16,0 0 1-16,0 0-1 15,-2 2 0-15,2-4 1 16,0 2 1-16,0 0-1 15,0 0 2-15,0 0 4 16,0 0 1-16,0 0 2 16,0 0 2-16,0 0 5 15,0 0-1-15,0 0 2 16,0 0-1-16,0 0 1 0,0 0-2 16,0 0-2-16,0 0-1 15,0 0-3-15,0 0 0 16,0 0-8-16,0 0 0 15,0 0 0-15,0 0 0 16,0 0 0-16,0 0-1 16,0 0 1-16,0 0-1 15,0 0 0-15,0 0-1 16,0 0 1-16,0 0 0 16,0 0 0-16,0 0 0 15,0 0-6-15,0 0-9 16,0 0-18-16,0 0-29 15,0 0-59-15,0 0-73 0,0-18-83 16,2 11-178-16,1-10-209 16</inkml:trace>
</inkml:ink>
</file>

<file path=xl/ink/ink8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3:59:53"/>
    </inkml:context>
    <inkml:brush xml:id="br0">
      <inkml:brushProperty name="width" value="0.05" units="cm"/>
      <inkml:brushProperty name="height" value="0.05" units="cm"/>
    </inkml:brush>
  </inkml:definitions>
  <inkml:trace contextRef="#ctx0" brushRef="#br0">192 0 73 0,'3'0'450'16,"-3"0"-351"-16,0 0-30 15,0 0-13-15,0 0 2 0,0 0-13 16,0 0 8-16,0 0-7 16,0 0 19-16,0 0-7 15,0 0-1-15,0 0-1 16,0 0-10-16,0 0-2 15,0 0-5-15,0 0-2 16,0 0 2-16,0 0-6 16,0 0-4-16,0 0-4 15,-10 22 32-15,5-7 15 16,-2-2-12-16,-5 8-15 16,5-4-7-16,2 6-14 15,-2-9-6-15,0 0-5 16,3 3 1-16,-3-6-2 0,1 3 1 15,-1 1-1-15,4-5 0 16,0 4 2-16,-4 0-5 16,0-3 0-16,2-1-2 15,0 2-5-15,-2 3 4 16,5-2 1-16,-8-3-5 16,3 3 4-16,4 2-5 15,-1-3 0-15,0 6 5 16,-2-11-5-16,4 0 1 15,-3 4-1-15,3-8 5 16,2 7-5-16,-5 0 0 16,3-2 0-16,-2 2 0 15,0 2 5-15,4-2-4 16,-3-2-1-16,3 2 1 0,-4 3 4 16,4-1-5-16,-3 1 5 15,3-1-5-15,-4 1 0 16,4-5 5-16,0 2-5 15,0-3 0-15,0 4 0 16,4-1 0-16,-4 2 5 16,0-2-5-16,3 0 1 15,-3 2 7-15,0-6-3 16,4 4 3-16,-4 5-3 16,3 0 1-16,-3-5 2 15,8 1-7-15,-8 3 7 16,2-3-3-16,3-1-5 15,-3 3 0-15,-2-1 1 0,0-2-1 16,5-2 1-16,-3 6-1 16,-2 0 5-16,6-4-4 15,-2 5-1-15,-4 0 5 16,4-5-5-16,-1 0 1 16,-3 5 4-16,4-2-5 15,-1 2 1-15,7 3 5 16,-10-1 2-16,2 5-1 15,5-1 1-15,-2 0 0 16,-3-2 1-16,1 2-2 16,4-4-1-16,-4 1 1 15,1-3-2-15,2 2 0 16,-6 1 0-16,7-5-5 0,-1 8 1 16,-5-6 5-16,9 0-1 15,-3 7 2-15,0-6-2 16,-2 2 1-16,2-4-5 15,5 4 7-15,-5 0 1 16,-2-1-1-16,5 1 0 16,-3-3 0-16,3 0-3 15,3-2 2-15,-6-3-2 16,4 5 1-16,-6-2 1 16,2-5-2-16,7 3-5 15,-6 0 0-15,7 3 0 16,-8-3 1-16,6-1-1 0,-2 0 0 15,-4 1 0 1,4 0 0-16,-4-5-1 16,6-1 0-16,-8 2 1 0,7 1 0 15,3 5 0-15,5 0 0 16,2-1 1-16,-4 6-1 16,2-8 6-16,-2 2-6 15,5 1 1-15,-13-6-1 16,2-4 0-16,-1 0 5 15,-4 2-5-15,-1-2-1 16,7-3 1-16,-8 3 8 16,1-3-8-16,-2 0 7 15,-1 0-2-15,7-3 1 16,-3 3 1-16,0 0 1 16,0-3 0-16,5-2-8 15,-2 2 7-15,0 0-8 0,-3-1 2 16,3 1-1-16,1-4 0 15,-4 4 0-15,6 3 0 16,-3 0 0-16,-6 0-1 16,4-3 2-16,-4 3-2 15,-4 0 1-15,0 0-1 16,0 0 1-16,0 0-1 16,0 0 1-16,0 0-1 15,0 0 1-15,0 0-1 16,0 0 0-16,0 0-1 15,0 0 2-15,0 0-1 16,0 0 0-16,0 0 0 16,0 0 1-16,0 0-1 15,0 0 1-15,0 0 0 0,0 0 1 16,0 0-2-16,0 0 1 16,0 0-1-16,0 0 0 15,0 0-7-15,0 0-50 16,-23-19-125-16,9 8-154 15,-6-37-469-15</inkml:trace>
</inkml:ink>
</file>

<file path=xl/ink/ink8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4:00:03"/>
    </inkml:context>
    <inkml:brush xml:id="br0">
      <inkml:brushProperty name="width" value="0.05" units="cm"/>
      <inkml:brushProperty name="height" value="0.05" units="cm"/>
    </inkml:brush>
  </inkml:definitions>
  <inkml:trace contextRef="#ctx0" brushRef="#br0">0 2 485 0,'0'0'105'16,"0"-2"-26"-16,0 4-14 15,0-2-5-15,0 0-9 16,0 0 21-16,0 0 7 16,0 0 7-16,0 0-1 15,0 0-8-15,0 0-17 16,0 0-9-16,0 0-18 15,0 0-12-15,0 0-12 16,0 0-8-16,0 0 0 0,0 0 5 16,11 7 0-16,-6-5 0 15,4 3 3-15,-2 0-3 16,-1-3 8-16,2 1-4 16,-1-1 2-16,0 0-4 15,0 3-1-15,0 3-5 16,3-1 5-16,0 0 1 15,0 2-7-15,-1 3 11 16,-2 1-3-16,5-1-1 16,-5 0-1-16,0-3 1 15,2 6-1-15,-4-6-1 16,2 4-4-16,-2-4-1 16,-1-2 0-16,5-2-1 0,-7 5 1 15,3-6 0 1,-3 4 0-16,5 4 0 0,-5-5 0 15,3 3 0-15,-2-3 1 16,1 2-1-16,-4-4 0 16,0 0 7-16,2-2-7 15,-2-1 0-15,0-2 5 16,0-2 1-16,0 2-1 16,0 0 5-16,0 0 2 15,-2 0 4-15,2-3 2 16,0 3-4-16,0-2-1 15,0-1-13-15,-4 1 0 16,1-3 1-16,1-5-1 16,-1 3-1-16,1 0 1 15,-1-5-1-15,3 5 0 0,3-1-23 16,-1 1-103-16,1 0-127 16,18-12-321-16</inkml:trace>
</inkml:ink>
</file>

<file path=xl/ink/ink8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4:00:08"/>
    </inkml:context>
    <inkml:brush xml:id="br0">
      <inkml:brushProperty name="width" value="0.05" units="cm"/>
      <inkml:brushProperty name="height" value="0.05" units="cm"/>
    </inkml:brush>
  </inkml:definitions>
  <inkml:trace contextRef="#ctx0" brushRef="#br0">0 0 562 0,'0'3'90'0,"0"-3"36"15,6 2-20-15,-6 0-47 16,0-2-11-16,2 3 0 15,-2-3-11-15,0 0-4 16,0 0 8-16,0 0 8 16,0 0-2-16,0 0-19 15,0 0-10-15,0 0-1 16,0 0 2-16,0 0 4 0,0 0-1 16,0 0-1-16,0 0 0 15,0 0 0-15,0 0 0 16,0 0 2-16,0 0-1 15,0 0 7-15,0 0 8 16,0 0 2-16,0 0 0 16,0 0-10-16,0 0-11 15,0 0-2-15,0 0-5 16,0 0-1-16,0 0-1 16,0 0 5-16,0 0 1 0,0 0 4 15,6 9-2-15,-5-9-5 16,-1 3 0-16,0-1-3 15,0 3 3-15,6-5-5 16,-1 4 1-16,-2-2-7 16,1-2 6-16,1 2-5 15,-5 1-1-15,9-1 8 16,-3 1-8-16,0 2 5 16,-3-3-5-16,4 5 0 15,-4-5 0-15,5 1 0 16,-1-1 0-16,-4 0 5 15,0 1-5-15,5 2-1 16,-4 0 2-16,10 2-1 16,-4-2 0-16,1 3 1 15,2 2 4-15,1-1 0 0,-1 1 3 16,8-1 1-16,-7 6 4 16,1-4-1-16,-5 3 2 15,4-5-4-15,-2 6-4 16,7-3-5-16,-5 1 4 15,-4-1-5-15,4 0 0 16,-3 0 1-16,2-4-1 16,2 1 1-16,-3 1-1 15,0-2 1-15,5 1 4 16,-7 4-5-16,8-4 5 16,-1-1-5-16,-5 3 0 15,0-3 5-15,-3 0-5 16,-2 4 5-16,11-5-4 0,0 5 5 15,-7 2-1-15,2-1 3 16,2 5-7-16,-4-4 7 16,4 2-8-16,0 3 8 15,0-2-7-15,9 4 4 16,5-7-6-16,-5 7 1 16,-6-9 0-16,4 0 1 15,-7-3-1-15,-4-1 0 16,-5 2 0-16,1-5 1 15,1 2-1-15,-2-2 0 16,-2 2 0-16,-1 0 1 16,-3-2-1-16,0 3 5 15,5 1-5-15,-5-1 0 16,0 0-1-16,0 1 2 0,0 3-1 16,4-2 6-16,-4 2-5 15,0 0 4-15,0 3 3 16,8-5-3-16,-8 0 0 15,0 2-5-15,1-3 0 16,-1-2 0-16,6 6 1 16,-6-3-1-16,2-3 0 15,4 6 0-15,-6-4 0 16,0 0 0-16,0 5-1 16,0-2 1-16,0 2 0 15,-6-2 0-15,12-3-1 16,-6 7 0-16,0-6 1 15,0 2 0-15,0-2-1 0,0-1 1 16,0 3 0 0,0-1-1-16,0 4 0 0,6-1 0 15,-6 0 1-15,0-4-1 16,0 1 1-16,0 1 0 16,-6-5-1-16,6 2 1 15,0 1-1-15,-6-3 0 16,6 0 0-16,-2 7 1 15,-4-7-1-15,5 0 1 16,-11 0 0-16,7 0 1 16,-2 0-1-16,-1-2 0 15,-1 0 1-15,2 0-2 16,-1 6 1-16,-2-7-1 0,4 3 0 16,-6 0 0-16,3 3 0 15,1-2 0-15,1-1 1 16,2 3-1-16,1-3 0 15,-4-2 0-15,2 0 0 16,-1 2 1-16,4 1-1 16,-2-3 0-16,2-3 1 15,0 3 0-15,-12-3-1 16,9 1 1-16,-2 2 0 16,1-1 0-16,-7 1 5 15,7-3-6-15,-2 3 1 16,1 1-1-16,-11 1 1 0,7 0-1 15,-5-2 1-15,5 3-1 16,-1-3 0-16,-1-1 1 16,1 3 0-16,5-2 1 15,1-3-1-15,-5 3 0 16,4-3 0-16,-2 3 0 16,2-1-1-16,-2 1 1 15,-1 0 0-15,5-3-1 16,2 3 0-16,-4-3 0 15,1 3 0-15,5-2 1 16,-4-1-1-16,6-2 1 16,-1 0 0-16,1 0 0 15,0 0 1-15,0 0 7 16,1 0-2-16,-1 0 4 16,0 0 7-16,0-2 4 0,6 2 2 15,-12 0-7-15,12-3-5 16,-4 1-5-16,5-3-1 15,1-2-6-15,2-3 0 16,1 1 0-16,4 2 0 16,-2 3 0-16,-2-6 0 15,5 3 0-15,-7 2 0 16,9-2 0-16,-10 2 0 16,2-5 0-16,-2 2 0 15,2 3 0-15,4-2 0 16,-2-5 1-16,-6 7-1 15,9-2 0-15,0-3 0 16,-5 5 0-16,4-2 0 16,-7 2 0-16,1-2 1 15,3-1-1-15,-4 1 0 0,-1 0 1 16,-1 2-1-16,4-7 0 16,-8 5 0-16,5 0 1 15,-1-6-1-15,-2 3 0 16,-3 0 1-16,0-2-1 15,4 3 0-15,-4-4 0 16,5 1 1-16,-5 2-1 16,0-5 0-16,-5 6 0 15,5-5 0-15,0 0-1 16,0 0 1-16,0 2 0 16,0 3 0-16,0-6 0 0,0 4-1 15,0-4 1-15,0 4-1 16,0-1 1-16,5 0 0 15,-5 1-1-15,0-1 1 16,0 5 0-16,0-3 0 16,0-2 0-16,0 2-1 15,0 0 0-15,0-2 1 16,0 3 0-16,3-4-1 16,-3 4 0-16,0 1 1 15,0-4-2-15,4 4-4 16,-4 1 5-16,0 0-7 15,0-3 2-15,0 5 0 0,-4 0 5 16,4 3-6 0,0-3 5-16,0 0-4 0,0 0 5 15,0 1 0-15,-3-2-10 16,3 1 5-16,-5 1 0 16,5-4 0-16,0 3 5 15,-4-2-1-15,8 0-4 16,-4-5 6-16,0 5 0 15,0-4-1-15,-4 6 1 16,4-4 0-16,-3 4 0 16,-2-3 0-16,5 3-1 15,-6-2 0-15,5 0 1 16,-5 0-2-16,3-1 1 16,-2-2 0-16,2 3 0 15,0-5 0-15,-4 0 1 0,-4-2-1 16,3-2 0-16,5 4 0 15,-4 0 0-15,-4 3 1 16,4-4-1-16,-1 0 1 16,4 1-1-16,-4 0 1 15,-5 3-1-15,7-1 1 16,-6-2-1-16,-2-1 1 16,4 1 0-16,-4 0 0 15,7 0 0-15,-4-3-1 16,-2 2 1-16,5-1 0 15,-4 2 0-15,5 0 0 16,-5 0 0-16,3 1 0 16,1-1 0-16,-2 3 0 15,-1-4 0-15,4 6 0 16,4-3 0-16,-2 1 0 0,-4-1 0 16,3 2 0-16,0-4 0 15,-1 5 0-15,-1-3 0 16,-4-2 0-16,3 2 0 15,-1 0 1-15,-3-5-1 16,0 3 0-16,-4-2 0 16,2 5 0-16,6 0 0 15,-4-3 0-15,4 7-1 16,-3-2 1-16,-6 0-1 16,3 0 0-16,1 0 1 0,1-1 0 15,-1 0 0-15,1 1-1 16,-1 4 1-16,-4-2-1 15,11 5 1-15,-4-2-1 16,-2 2 0-16,5 0 0 16,-2-2 0-16,-8 2 1 15,10 0-1-15,1 0 1 16,-4-3-1-16,10 3 1 16,-5 0 0-16,6 0 0 15,-2 0 0-15,2 0-1 16,0 0 1-16,0 0 0 15,0 0-1-15,-6 0 1 16,12 0-1-16,-6 0 0 16,0 0 1-16,0 0-1 15,0 0 0-15,0 0 1 0,0 0-1 16,0 0 1 0,0 0-1-16,0 0 0 0,0 0 0 15,0 0-5-15,0 0 5 16,0 0-5-16,0 0 5 15,8 12-16-15,-7-2-113 16,5 1-140-16,26 17-474 16</inkml:trace>
</inkml:ink>
</file>

<file path=xl/ink/ink8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4:02:12"/>
    </inkml:context>
    <inkml:brush xml:id="br0">
      <inkml:brushProperty name="width" value="0.05" units="cm"/>
      <inkml:brushProperty name="height" value="0.05" units="cm"/>
    </inkml:brush>
  </inkml:definitions>
  <inkml:trace contextRef="#ctx0" brushRef="#br0">37 17 154 0,'-3'0'179'15,"1"0"-103"-15,0 4-20 0,0-4 5 16,0 0 10-16,-3 0-2 15,5 0-6-15,0 0 22 16,0 0 34-16,0 0-5 16,0 0-15-16,0-4-14 15,-2 4-14-15,2 0 1 16,0 0-8-16,-2 0 4 16,2 0-5-16,0 0 3 15,0-2 0-15,0 2 0 16,2 0-11-16,-2 0-1 0,0 0-4 15,2 0-8 1,-2 0 1-16,5 0-2 0,-5-3-5 16,0 3-3-16,0 0 0 15,0 0-12-15,0 3-5 16,0-3-8-16,0 0-8 16,0 0 0-16,0 0 0 15,0 0 0-15,0 2-6 16,2 4 5-16,0 1 0 15,-2 3 1-15,2 5 0 16,-2-2 0-16,2 6 1 16,-2 1-1-16,0-2 0 15,0 6 1-15,0 4 0 16,0-1-1-16,0 5 1 16,3-2 0-16,-3 5 0 15,2-1 0-15,2-2 0 16,-2-1 1-16,3 2-1 0,-3-5 5 15,1 3-6-15,-1-3 1 16,3-2 0-16,-4 2-1 16,3 1 0-16,0-2 0 15,-1 0 1-15,0-2 0 16,1-3-1-16,-4-3 1 16,2-5 0-16,1-7 0 15,-3 2-1-15,4-4-1 16,-4-1 1-16,0 1 0 15,0 0 0-15,0-2 0 16,0 1 0-16,0 1 1 16,0 0-1-16,0-1 0 15,0 3 0-15,0 7 1 16,0 1-1-16,0 0 1 16,0 0 0-16,0 2-1 0,0-6 0 15,0 1 0-15,0-3 1 16,0 1-1-16,0-3 0 15,0 2 0-15,-4 6 1 16,4-4-1-16,0 4 0 16,0 1 0-16,0 3 0 15,0-3 1-15,0 3-1 16,0 0 1-16,0-3-1 16,0 4 0-16,4-5 0 15,-4-1 0-15,0 1 0 16,0-3 0-16,1-3 1 0,-1 0 0 15,0-4-1-15,3-5 1 16,-3 2 0-16,0-4 0 16,0 2 5-16,0 0 0 15,0 0-5-15,0 0 1 16,0 0-1-16,0 0 6 16,0 0-7-16,0 0 0 15,0 0 0-15,0 0 0 16,0 0 1-16,0 0 7 15,0 0-1-15,-3-19-6 16,3 6 5-16,-1-12-6 16,-6-2 1-16,5-6-1 0,0-7 0 15,-3-1-1 1,-2-1 0-16,3-1 1 0,-2 1-1 16,1 2 0-16,0-2-1 15,-3 7 2-15,3-3-6 16,1 0 6-16,-5 3 0 15,5 2 0-15,-3-2-1 16,2 0 0-16,1 4 1 16,3 0-1-16,1 1 0 15,0 1 0-15,1 1 1 16,-1-1-1-16,5 4-1 16,4-1-4-16,-5 3 5 15,5 4-5-15,-3 0 0 16,-1 0 5-16,6 3-5 15,1-3 5-15,0 0-1 0,4 5 1 16,-2-3-6-16,2 3 7 16,0 0 0-16,-3 4-8 15,3 3 7-15,-1 2-5 16,-2 1 5-16,0 8-5 16,1-1 4-16,-1 4 1 15,-2 3 0-15,5-5 0 16,-3 2 1-16,2-3-1 15,3-2 1-15,-3 1-1 16,0-1 0-16,3-4-1 16,-2-1-4-16,-1-1 6 15,3 2 0-15,-10 0-1 16,4 4-5-16,-3 0 5 16,2 2 0-16,-5 6-7 15,2 1 8-15,0-1 0 0,-1 2 1 16,-2 2-1-16,5-2 0 15,-3 2 1-15,-4-3-2 16,5 2 1-16,-7-2 0 16,2 3 0-16,-1-2-1 15,-2 2 1-15,3-2 1 16,-3-1-1-16,0 4 0 16,-3-1 0-16,1 1 0 15,2-2 1-15,-3 4-1 16,2-1 0-16,-2-4 1 0,-3 4-1 15,4-3 0-15,-3 3 1 16,0-2-1 0,-1 3 0-16,1-6 1 0,1 8-1 15,2-5 0-15,-3 5 0 16,0 0 0-16,0-6 1 16,0 2-1-16,1-1 0 15,1-1 0-15,1-5 2 16,-4-1-2-16,4-2 0 15,-1 2 0-15,1-2 0 16,-3 0 1-16,-4-3 0 16,1 3 6-16,-3-1-7 15,-2-1 1-15,0 4-1 16,0-3 0-16,4-1 0 16,-5-3 0-16,7 0 1 0,-2 0 0 15,1 0 0-15,1 0 1 16,-4 0-1-16,5-3-1 15,-4 3 0-15,0 0 0 16,-2 3 0-16,0-3 0 16,0 0 0-16,6 2 1 15,-4 0-1-15,-2-2 0 16,3 3 0-16,0-3 1 16,0 2-1-16,-1-2 0 15,-3 0 0-15,4-2 1 16,1 2-1-16,2 0 1 15,5 0-1-15,-3 0 1 16,2-3 0-16,2 3-1 0,0 0 1 16,-2-2-1-1,4 2 0-15,-2 0-1 0,2 0-9 16,-2-2-7-16,5-1-73 16,3-1-64-16,3-7-118 15,27-23-234-15</inkml:trace>
  <inkml:trace contextRef="#ctx0" brushRef="#br0">887 3 483 0,'-3'2'369'0,"3"-2"-245"0,0 0-20 16,3 0-28-16,-3-2-29 15,0 2-1-15,5-3 5 16,-5 3 2-16,0 0 1 15,0 0 4-15,-5 3-7 16,5-3-1-16,0 0-11 16,0 0 3-16,0 0-14 0,0 0-13 15,0 0-6-15,0 0-9 16,0 0 0-16,0 0-3 16,-9 12 3-16,4-2 14 15,1 3 8-15,-3 4 1 16,1-5 2-16,-3 3-10 15,0 0 3-15,-2-1 5 16,5 0-10-16,-5 2 2 16,4-3-6-16,-5 5 2 15,4 1-10-15,-1-1 11 16,0 4 3-16,3-2 0 16,-3 2-3-16,3-3-3 15,0 5-1-15,2 1-2 16,-1 1 9-16,1 5 1 0,-2-2 1 15,1 1-10-15,4-2 4 16,1 3-4-16,1 0 2 16,-1-2-7-16,3 9 5 15,1-2 1-15,0 1-2 16,0 4-6-16,5-1 6 16,6-1 3-16,0-4-7 15,3-1 8-15,3-4-4 16,2-1-4-16,5-3 7 15,-4-3 9-15,5-1 0 16,-1-4-9-16,0-1 3 16,-2-5-2-16,-2 2 1 15,4-3-10-15,-6 4 8 16,-2-8-1-16,-5 3-7 16,-7-7 5-16,-2 0 0 0,1-1 0 15,-3-2-4-15,-4 0 7 16,0 0 1-16,0 0 10 15,0-2 7-15,0 2 6 16,0 0-6-16,0 0-6 16,0 0-9-16,0 0-5 15,0 0-5-15,0-3-2 16,-4 3 2-16,4 0-1 16,0-3 0-16,0 0 0 15,-5 1 0-15,5-3-1 16,0 0 0-16,-2 0 0 0,2 3 0 15,0-5 0 1,-1 4-1-16,-2-2 1 0,1 3 0 16,-1-2-1-1,3 2 1-15,-2-1-1 0,2 1 1 16,0 0-1-16,-3 2 1 16,3 0-6-16,0 0 4 15,-3-5-11-15,3 5-20 16,0 0-53-16,0-5-58 15,0 0-79-15,0-2-137 16,6-28-319-16</inkml:trace>
</inkml:ink>
</file>

<file path=xl/ink/ink9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4:02:17"/>
    </inkml:context>
    <inkml:brush xml:id="br0">
      <inkml:brushProperty name="width" value="0.05" units="cm"/>
      <inkml:brushProperty name="height" value="0.05" units="cm"/>
    </inkml:brush>
  </inkml:definitions>
  <inkml:trace contextRef="#ctx0" brushRef="#br0">3151 51 222 0,'0'0'759'0,"0"5"-568"16,2-5 4-16,-2 0 25 15,3-5-65-15,-3 5-58 16,0-3-7-16,1 3-28 0,-1 0-11 16,3-3-15-16,-2 1 0 15,5-3-12-15,2 0-17 16,-1-2 5-16,5-2-4 15,-6 4 2-15,0 2-2 16,2 1 4-16,-4-1-11 16,1 1 7-16,2 2-2 15,1-2-5-15,-4 2 7 16,0 0-7-16,-1 0 5 16,1 0-6-16,0 0 2 15,-4 0-1-15,0 0 0 0,3 2 0 16,0 0 0-1,0 3-1-15,0 0 1 0,-2 0 0 16,5 2 0-16,-3 0 9 16,2-2-1-16,-1 0 6 15,0 3 0-15,1-1-1 16,0 1-5-16,0-1-2 16,3 0 1-16,4 7-8 15,-6-2 6-15,8 3-4 16,-3-3-1-16,3 8 7 15,2-1-7-15,-3-2 1 16,5 0 4-16,0-3-5 16,-3 6 1-16,4 0-1 15,-5-1-1-15,5 5 8 16,0 0-8-16,-4 2 2 16,-1 0-1-16,-3-2 8 15,-2-3-8-15,1 1 5 0,-1 3 0 16,-2-1-5-16,4 3 5 15,0-1-6-15,2 4 1 16,1-4 0-16,-6-4 0 16,6 2-1-16,-6 4 1 15,3-4 0-15,-3 2 0 16,3 2 3-16,-1-4-4 16,-4-2 0-16,-1-1 0 15,0 1 0-15,-1-2 0 16,-4-6 0-16,0 3 2 15,0-4-2-15,-4 1 0 16,4-2 0-16,-4 2 0 16,1-1 0-16,-1 0 1 0,-1 3 0 15,-2 3-1-15,3-1 1 16,-6 0 0-16,5 3 0 16,-1-7-1-16,2 5 0 15,-1-4 0-15,1 2 0 16,-1-5 1-16,1 3-2 15,-6-1 2-15,6 4-1 16,-2-6 0-16,-2 2 1 16,-2 0-1-16,5 1 1 15,-6-4-1-15,4 1 0 16,-1-5 0-16,2 2 0 16,-1-1 0-16,-2 6 0 0,0-6 0 15,2 6 1-15,-3-5-1 16,5 1 0-16,-6 3 1 15,4-3-2-15,0 2 1 16,-1-5 0-16,2 0 0 16,-2 0 0-16,-1 1 1 15,2-4-1-15,-3 1 1 16,1 0-1-16,-3 0 1 16,-2-3-1-16,4 5 1 15,-2-4-1-15,0 1 1 16,2-1-1-16,1-1 0 15,1 2 1-15,-2-2-1 16,-3 0 1-16,3 1-1 0,0-1 0 16,-4 6 0-1,5-6 0-15,-2 3-1 0,2 0 1 16,-1 0 0-16,0-1 0 16,4 3-1-16,0-2 0 15,5 0 1-15,-6 0 0 16,3 0 0-16,-1 2 0 15,-2 0 0-15,0 1 0 16,-1-1 0-16,-1 3 0 16,5-3 0-16,-2 1 0 15,-1-6 0-15,4 1 1 16,1-3-1-16,2 4 1 16,0-4 11-16,2 0 14 15,-2 0 10-15,3-4 10 0,-3 4-5 16,0 0-10-16,0-3-2 15,5 3-11-15,-5 0-2 16,0 0-2-16,0 0 1 16,0 0-6-16,0 0 0 15,0-2-8-15,0 2 0 16,0 2 1-16,0-2-1 16,-5 0 0-16,10 0 0 15,-10 0 1-15,5 0-1 16,0 0 5-16,0 0-6 15,0 0 1-15,0 0 1 16,0 0-1-16,0 0 7 16,0 0-8-16,0 0 2 0,0 0-2 15,0 0 2 1,0 0-2-16,0 0 1 0,0 0 1 16,0 0-1-16,0 0 5 15,0 0-6-15,0 0 1 16,0 0 0-16,0 0-1 15,7-15 0-15,-7 5 0 16,0 3 0-16,0 0-1 16,2 0 0-16,0-1 0 15,-2 3 0-15,2 0-7 16,-2 3 1-16,2-3-29 16,0 0-30-16,2-4-27 15,-4 4-39-15,2-2-48 0,1-3-117 16,6-27-323-1</inkml:trace>
  <inkml:trace contextRef="#ctx0" brushRef="#br0">701 1084 611 0,'0'2'148'0,"0"-2"-43"15,0 5 23-15,0-3 19 16,0 0-6-16,0 3 0 16,0 0 13-16,-3 0-13 15,3 2-24-15,0-4-24 16,0-1-27-16,0 0-12 0,0-2-7 15,0 3 1-15,0-3-8 16,0 0-1-16,0 0-9 16,0 0 2-16,0 0-10 15,0-3-2-15,3 3-7 16,-3 0-1-16,0 0-1 16,0 0-4-16,0 0 4 15,0 0-5-15,0 3 3 16,0-3 0-16,0-3-2 15,0 3-1-15,0 0-4 16,0 0 4-16,0 0-5 16,0 0 0-16,0 0 0 15,0 0 1-15,0 0-2 0,0 0 1 16,0 0 0 0,0 0-1-16,11 8 6 0,-9-6-5 15,1-2-1-15,-2 3 1 16,1-3 0-16,-2 2 0 15,3-2-1-15,-2 3 0 16,3-3 1-16,-4 0 0 16,0 0 0-16,4 0 1 15,-1 0-1-15,1-3 1 16,0 3-1-16,6 0 0 16,-2-2 0-16,2-1 0 15,-1 1-1-15,2-1 0 16,1 1 1-16,2-3 0 15,6 0 0-15,-2-2 0 0,1 2-1 16,4 0 0-16,-1-2 1 16,1 0-1-16,-3 2 0 15,3-2 1-15,-5 0-1 16,2 2 0-16,-4-4 0 16,2 7-1-16,-2-1 2 15,-2-1-1-15,-2 1 0 16,2 1 0-16,-3 0 0 15,6-3 0-15,-4 0 0 16,-2 3 0-16,5 0 0 16,-3-1 0-16,-1-2 0 15,6 3 0-15,-5-1 0 16,2 1 0-16,5-1-1 16,-3-4 2-16,3 5-2 15,-2-1 1-15,2 1 0 0,2-1 0 16,-2 3 0-16,2-2-1 15,1 2 1-15,-3-2 0 16,3 4-1-16,-4-4 1 16,0 2-1-16,0 0 1 15,2-3 0-15,0 3 0 16,-3 0-1-16,1 0 1 16,-1 0 0-16,0 3-1 15,-2-3 0-15,-2 2 1 16,5 0 0-16,-6 1-1 15,1-3 1-15,3 2-1 16,-3 1 1-16,2 4-1 16,0-5 0-16,-1 1 1 15,0-1 0-15,5 1 0 16,-7 2 0-16,5-3 0 0,-4 1 0 16,0 1 0-16,-2 1-1 15,-1 0-1-15,0-1 2 16,1-1-1-16,2 1 1 15,0 1-1-15,-2 4 1 16,5-7 0-16,-4 1 0 16,-1-1 1-16,2 1-1 15,1 1 0-15,-1-1 0 16,2-1 0-16,-4 3-1 16,0 0 1-16,-2-3 0 15,5 0 0-15,-4 3 0 0,3-3 0 16,-1 3-1-1,-2-2 2-15,0-1-1 0,-1-2 0 16,2 5 0-16,-4-5 0 16,3 0 0-16,-1 3 0 15,-1-3 0-15,2-3 0 16,-2 3 0-16,-3 0 0 16,2 0 0-16,3 0 0 15,-4 0 0-15,6 3-1 16,-1-3 1-16,1 2 0 15,-4-2-1-15,1 2-5 16,2 1 6-16,-2-1-1 0,2 1 1 16,0-1-1-16,-2 1 1 15,7 2-1-15,-3-1 0 16,0-1 1-16,1-1 0 16,-1-2 0-16,-3 0 0 15,3 0 0-15,-4 0 0 16,4 0 0-16,2 0-1 15,6 0 1-15,-1 0-1 16,-3 0 0-16,-8 0 1 16,6 0 0-16,-2 0-1 15,0-2 1-15,1-1-1 16,-4-1 1-16,1 4 0 16,-3-3 0-16,1 1 0 15,-4-1 0-15,-1 3 0 16,4-2 0-16,-3 2 0 0,6-3 0 15,-4 1-1-15,0 2 1 16,1-3 0-16,0 1-1 16,6 0 2-16,-1-1-1 15,-1-2 0-15,3 3-1 16,-5-1 1-16,1 3-1 16,-4-2 1-16,2-1 0 15,-1 3-1-15,-5-2 2 16,1 2-1-16,0-2 0 15,-1 2 0-15,0 0 0 16,5 0 0-16,-4 0 0 16,4-3 0-16,-1 3 0 15,0-2-1-15,5 0 1 0,-2 2 0 16,0-5 0 0,3 3 0-16,-2-1-1 0,-3 3 1 15,-2 0 0-15,-3 0-1 16,0 0 1-16,3 0-1 15,1 0 1-15,-3 0-1 16,0 0 1-16,1 0 0 16,-3 0 1-16,1 0-1 15,2 0 0-15,0 0 0 16,3-2 0-16,-4 2 0 16,4 0 0-16,-3 0-1 15,1 0 1-15,-3 2 0 0,7-2 0 16,-7 0-1-16,0 0 0 15,-2 0 1-15,3 3 0 16,-4-3 0-16,3 0-1 16,4 2 1-16,-4-2 0 15,2 0 0-15,0 0 1 16,-2 0-1-16,-4 5 1 16,2-10-1-16,1 10-1 15,-3-5 0-15,0 0 0 16,1 0-5-16,-1 0 6 15,0 0-2-15,-1 0 1 16,1 0-7-16,0 0 1 16,0 2 5-16,0-2-10 0,0 0 6 15,-3 0-1 1,3-2 5-16,-2 2-8 0,2 0 1 16,-2-5-11-16,-2 5 13 15,-6-2-28-15,4-3-38 16,-4 2-56-16,2 1-104 15,0-3-257-15,-20-18-647 16</inkml:trace>
</inkml:ink>
</file>

<file path=xl/ink/ink9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04:31:58"/>
    </inkml:context>
    <inkml:brush xml:id="br0">
      <inkml:brushProperty name="width" value="0.05" units="cm"/>
      <inkml:brushProperty name="height" value="0.05" units="cm"/>
    </inkml:brush>
  </inkml:definitions>
  <inkml:trace contextRef="#ctx0" brushRef="#br0">287 8 363 0,'0'0'186'0,"0"0"-41"0,-4-6-52 15,4 6-16-15,0 0-8 16,0 0-11-16,4 0-2 16,-4 0-4-16,0-2-5 15,0 2-13-15,0 0 2 16,0 0-7-16,0 0-5 15,0 0-6-15,0 0-5 16,-4 0-1-16,4 2-3 16,0-2-3-16,0 6-4 15,-7-6-1-15,7 2-1 16,-2 0 0-16,2 4 2 0,-4 2 4 16,-4 1-6-1,4 5 1-15,1-3 0 0,-3 1 0 16,1 2 1-16,1 3-1 15,1-4 1-15,-1 1-1 16,4 2 7-16,-3 1-7 16,3 4 0-16,-2 1 0 15,-2-5 0-15,4 4 1 16,0 0-1-16,0 4 1 16,0-5-1-16,4-5 6 15,-2 10-6-15,-2-3 0 16,3-1 0-16,-3-2 0 15,4 4 0-15,-4-7 5 16,3 5-5-16,1-7 1 16,1 3-1-16,-5-7 5 0,2 3-5 15,2-5 0 1,3-2 1-16,-4-3 4 0,-3 0-5 16,5 2 7-16,1-5-1 15,5 0 8-15,-6 0 3 16,7-5 3-16,-1 2-6 15,-1 0-6-15,-2-3-8 16,9 4 5-16,-12-4-4 16,5 6 4-16,-6-10-5 15,1 7 0-15,-5 1 1 16,4-1-1-16,-2 0 0 16,-2 3 0-16,6-2 0 15,-6 2 0-15,1 0-1 16,4 0 0-16,2 0 1 0,-7 0-1 15,4 0 0-15,0 0 0 16,-2-6 0-16,-2 6 1 16,6 0-1-16,-1-2 1 15,-4 2-1-15,-1 0 0 16,0 0 0-16,0 0 1 16,0-4 0-16,0 4-1 15,0 0 1-15,0 0 1 16,0 0-1-16,0 0 0 15,0 0 5-15,-1-5-5 16,1 5-1-16,0-2-1 16,-5-2-41-16,-1 2-46 15,0-9-86-15,-10-15-170 0</inkml:trace>
  <inkml:trace contextRef="#ctx0" brushRef="#br0">0 181 297 0,'0'0'222'16,"0"0"-113"-16,0 2-8 16,5-2-29-16,-5-2 15 15,0 2 6-15,2 0 12 16,-4 0-6-16,2-6-20 15,2 6-17-15,-2 0-17 0,5 0-12 16,-4 0-12-16,8-3-2 16,-2 3-2-16,0 0-1 15,3 0-1-15,-2 0-4 16,5 0 1-16,-1 3 1 16,4 3 5-16,0-4 2 15,-3-2 8-15,-3 3-2 16,2-3-7-16,0 0-2 15,0 0-1-15,-2 0-2 16,2 3-4-16,1-3-1 16,-2 0 0-16,-3 0-7 15,5 0 5-15,-4 0-1 16,0 0 0-16,1 0-5 0,1 0 0 16,-4 0 1-16,4 5 4 15,-6-5-5-15,1 0 0 16,1 0 0-16,-2 0 0 15,-1 0 1-15,3-5 4 16,-3 5-6-16,-2-3 8 16,4 0-7-16,0 3 0 15,-2-2 0-15,3 2 0 16,-5 0 0-16,1-6 0 16,4 6-1-16,-5 0 0 15,-2-3 1-15,4 3 0 16,-4 0 0-16,3 0-1 15,-3 0 1-15,0-3 1 0,0 3-1 16,0 0-1-16,0 3 1 16,0-6 1-16,0 6-2 15,0-3 1-15,0 0 0 16,0 0-1-16,0-3 1 16,0 3-1-16,0 0 0 15,0 0 0-15,0 0 0 16,0 0 0-16,0 0 0 15,0 0 0-15,0 0-1 16,0 0-5-16,0 0-12 16,0 0-48-16,0 0-49 15,0 0-49-15,0 0-71 0,0 0 1 16,0 0 79 0,0 17 10-16,0-14 1 0,0 2-167 15</inkml:trace>
</inkml:ink>
</file>

<file path=xl/ink/ink9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14 650 537 0,'-5'0'161'0,"5"0"-23"0,-2-2 19 15,0-4-29-15,2 3-34 16,2-3-38-1,-2 1-7-15,0 2-2 0,0 1 8 16,0 2 10-16,0 0-2 16,0 0-6-16,-2 0-3 15,2 0-6-15,0 2-23 16,-3-2-5-16,3 8-13 16,0-2-1-16,0 0 0 15,0 5 5-15,-2 3-1 16,2-1-1-16,0 3 3 15,0-4-4-15,2 2 1 16,1-1-8-16,-1-3 10 16,5 8-5-16,-2-7-5 15,2 3 8-15,-1-1-3 0,-1-5 0 16,2 3-5-16,-2 0 5 16,0-3-5-16,4 1-1 15,-2 3 1-15,-5-4 5 16,3 0-4-16,0-4-1 15,2 8 0-15,-1-7 5 16,-1 1 1-16,-1 0-6 16,1 2 5-16,8 0-5 15,-2 0 0-15,-1-3 8 16,2-2-9-16,-1 0 2 16,-1 2-1-16,-1-2 0 15,0-3 0-15,3 6 0 16,-4-6-1-16,6 0 1 15,-3 2 0-15,-1-2 0 16,1 3 0-16,6 0-1 0,-5-3 1 16,-3 3-1-16,1-3 1 15,2-3-1-15,-2 3 0 16,3-3-6-16,-1 0 5 16,2 3 0-16,2-2-8 15,-3 2 3-15,0 0-3 16,-4 0 3-16,5 0 5 15,-2 0 0-15,-2 2-7 16,0-2 3-16,5 0 5 16,-5 0 0-16,4 0 0 15,3-2 0-15,0-7-1 0,0 6-11 16,0-2 0-16,0 2-6 16,-5 1 8-1,0 2 1-15,-3 0 8 0,-4 0-1 16,5 0 1-16,-4 2 0 15,-1-2-1-15,4 3 2 16,-2-3-1-16,7-3 0 16,2 3 1-16,1-2-1 15,-1-1-16-15,3 0 4 16,-2-2 2-16,-4-1 1 16,6 6 4-16,-7 0 4 15,6 0 2-15,-2 0-7 0,0 6 6 16,2-6 2-16,9 0-1 15,-4-6 0-15,8 1-1 16,-3 0 0-16,9-5-5 16,-2 3 5-16,1-7-5 15,-5 4 6-15,2 2-1 16,-6-7 1-16,0 7-1 16,-2 0 1-16,6-7 0 15,-5 8 0-15,7-4 1 16,2-3-1-16,-2 3 0 15,2-1 0-15,3-2 0 16,-2 4 1-16,1-6-1 16,-1 5 0-16,-8-1-1 15,4-1 1-15,-10 5 0 16,0 0 0-16,-4 0 0 0,-2 4 0 16,3-1 0-16,1 5 1 15,2-3-1-15,-4 3 0 16,2 0 0-16,1 0 0 15,-3 3 1-15,-3 0-1 16,2 3 1-16,-8 2 0 16,0-3 5-16,-1 3-5 15,2 0 0-15,3 4 10 16,-4-2 1-16,0 2-3 16,1 5 1-16,7-7 1 15,-7 6-4-15,3 1 8 16,-1-3-4-16,-1-1 2 15,1 3-4-15,-4-7 0 0,-3 2-8 16,-3 4 0 0,3-7 0-16,0 2 0 0,-1 4 0 15,4-3 0-15,-5 3 0 16,3 5 5-16,-1-6-4 16,-10 4-1-16,5-4 11 15,-1 1-6-15,-7-6-5 16,6-2 7-16,-4-4-8 15,1 4 0-15,0-1 0 16,-6-5 8-16,0 4-7 16,-5-4 0-16,2 0 0 15,3-4 0-15,1-4 5 0,1 3-6 16,4-3 1 0,2-8-1-16,6-1-20 0,-1-5-8 15,6-3-2-15,2 3-11 16,5-3 8-16,4 1 9 15,8 5-3-15,-5-6-4 16,6 1-2-16,-3 3 15 16,6 1 7-16,1 0 4 15,-7 3-1-15,-1-2 7 16,-7 8-8-16,-8 3 8 16,-2-1 1-16,-4 9 1 15,-3-2 0-15,0 2-1 16,0 2 0-16,2-2 0 0,4 9 0 15,1-3 2 1,5-4 7-16,2 3 3 0,-4-2 4 16,6 0 11-16,-5-1-9 15,1 1 0-15,-4-3 0 16,-2 3-1-16,4-3-2 16,0 0-3-16,2 0 1 15,-7 5 1-15,7-5-4 16,-2-5 2-16,4 5 5 15,1 0-8-15,0 0 3 16,4 5-11-16,-6-1 7 16,4 0-1-16,2 2 11 15,0 3 3-15,5 1 3 16,-2 0 2-16,2-4-2 16,5 4 0-16,1 0-9 0,7-1-6 15,0-7-8-15,-7 4 8 16,4-4-8-16,-5-2 5 15,-5 4-6-15,-1 1 1 16,-7-5 1-16,0 3-1 16,2 0 6-16,-1-1-6 15,5-2 7-15,2 0-8 16,1-2 6-16,11-4-5 16,1-3 0-16,-1 1 0 15,2 3-1-15,-1-1 1 16,-6 4-1-16,-1-2 1 15,-7 4-1-15,2-4 1 16,-8 4-1-16,4 4 1 16,-10-4-1-16,-2 4 0 15,1-2 0-15,1 1 0 0,7 0 0 16,2 0 1-16,6-3 5 16,0 0-5-16,6-6 0 15,-4 3 5-15,1 1-4 16,-3-2-1-16,-4 0 5 15,-5 0-5-15,6 4 1 16,-7 0 7-16,-4 0-8 16,8 0 5-16,-1 0-6 15,0 0 1-15,6-2 0 16,-1-2-1-16,0 2 9 0,2 0-8 16,-3 2 0-16,-2-2 1 15,4-2 5 1,0 2-6-16,-7-2 5 15,9 4-5-15,-8-2-1 0,7-3 1 16,-3 2 0-16,1 0 0 16,-2 1 0-16,7 2 0 15,-7-4 0-15,3 4 5 16,-4-2-4-16,-4 2 8 16,0 0-2-16,-2 0-1 15,-5 0-1-15,5 2-4 16,-1-2 4-16,0 4-6 15,3-4 2-15,6 0-1 0,-7 0 5 16,5 0-5 0,1-4 5-16,1 4 3 0,-2-2 1 15,-2-2 2-15,-3 2-3 16,5 0 0-16,-6 2-9 16,-3-4 2-16,2 4-1 15,-8 4 0-15,0-4 1 16,2 0-1-16,-1 0 0 15,-2 0 5-15,8 0-5 16,0 0 0-16,3 0 0 16,0-4 0-16,6-1 1 15,-5 2-2-15,-3 0 1 16,7 1 0-16,-7 2-1 16,-2-3 1-16,2 0 0 15,-3 3 0-15,-5-2 0 16,2-1 1-16,2 1-1 15,2-1-1-15,7-5 0 0,0 4 1 16,3 2-1-16,2-1 1 16,3 0-1-16,-2 1 0 15,2-4 1-15,-6 3-1 16,-2-3 1-16,1 1 0 16,-8 0-1-16,0 2 1 15,-1 0-1-15,3 1 0 16,-6 2 0-16,2-3 0 15,-1 0 0-15,2 1 0 16,4-1 0-16,-3-5 0 16,0 0 1-16,8 2-1 15,-6-3 1-15,1-5-1 0,-3 10 0 16,0-4 0-16,0 2 0 16,-3 0 0-16,5-5 1 15,0 5-1-15,-5 4 0 16,0-4 0-16,-1 4 0 15,0-2 1-15,3-4-1 16,2 0 0-16,-1 3 0 16,-5-3 1-16,-2-6 0 15,4 3-1-15,3-1 0 16,-2 0-1-16,1 4 2 16,-4-4-2-16,5-2 1 0,-7 5 0 15,6 1 0 1,-8 0 0-16,-1 3 0 0,1-3 0 15,1-3 0 1,-4-6-1-16,1 0-10 0,-1 1 4 16,4 0-2-16,-3-1 3 15,6 3 0-15,-5 1 6 16,1 2-1-16,0 4 0 16,-1-5 1-16,-2 6 0 15,0-2 0-15,0-1 0 16,-2-1 0-16,-4-4 1 15,4-5-1-15,-1 2 0 16,-2-4 1-16,1 6-1 16,3-1 0-16,1 5 1 15,-4 3-1-15,4 0 1 16,0 5 0-16,0-2 0 16,-3 2-1-16,3 0 2 0,0-2-2 15,-2 2 1-15,2 0 0 16,0 1-1-16,0-4 1 15,0 6-1-15,0 0 0 16,0-3 0-16,0 3 0 16,0 0-2-16,2 0 2 15,-4 0-6-15,4 0-2 16,-2 0-16-16,0 0-99 16,0 3-181-16,3-11-547 15</inkml:trace>
</inkml:ink>
</file>

<file path=xl/ink/ink9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296 8 346 0,'-4'0'369'16,"4"0"-178"-16,0-3-1 15,0 3-76-15,0-2-28 16,0 2-28-16,0 0-17 15,0 0 11-15,0-3 11 16,0 6-10-16,-1-3-7 0,1 0-5 16,-4 0-16-1,4 0-5-15,-2 2-19 0,-1 1 0 16,1 7-1-16,-13 5 15 16,0 8 3-16,3 4 0 15,-4 6 3-15,-6 6 14 16,1 2 4-16,-1 7-5 15,-1 5 4-15,3 5-8 16,-6 2 4-16,9-2-8 16,-2-3-4-16,4-1-1 15,6-4-4-15,0-2-1 16,0-2-5-16,1-5 4 16,6 4-3-16,2-6 3 15,2-3-9-15,6 2 3 16,1-6 0-16,0 0-2 15,5-3 1-15,5-7-7 16,-2-1 8-16,2-7-7 0,5-1 8 16,-1-4-4-16,2 1 3 15,-3-1-8-15,-1-2 0 16,2 1 0-16,-8 2 0 16,0-3 0-16,0 0-1 15,-8-3 2-15,2 4-2 16,-4-3 1-16,2-3-1 15,-5 1 0-15,1-2 1 16,-2 4-1-16,-1-3 1 16,4 1-1-16,-4-3 0 0,0 0 0 15,0 0 2 1,0 0-2-16,0 0 1 16,0 0 1-16,0 0 5 0,0 0-6 15,0 0 8-15,0-3-3 16,0 3 2-16,0 3 4 15,0-3 0-15,0 0 3 16,0 0-6-16,0 0-2 16,0 0-1-16,0 0-4 15,0 0 4-15,0 0 0 16,0 0 1-16,0 0-6 16,0 0 10-16,0 0-10 15,0 0 6-15,0 0-6 16,0 0 0-16,-5-10 0 15,5 10-1-15,-3 0 1 16,3 0-1-16,0 0 1 0,0 0-1 16,0 0 0-16,0 0 0 15,0 0 0-15,0 2 0 16,0-4-1-16,0 2 0 16,0 0 1-16,0 0 0 15,0 0 0-15,0 0 0 16,0 0 1-16,0 0-2 15,0 0 1-15,0 0 0 16,0 0-1-16,0 0 0 16,0 0 1-16,0 0 0 15,0 0 0-15,0 0 0 16,0 0 1-16,0 0-1 0,0 0 0 16,0 0 0-16,0 0-1 15,0 0 0-15,0 0-1 16,0 0 1-16,0 0-8 15,0 0 8-15,0 0-10 16,0 0 5-16,0 0-6 16,0 0 5-16,0 0-4 15,0 0 10-15,0 0-5 16,0 0 4-16,0 0 1 16,0 0-4-16,0 0 4 15,0 0 1-15,0 0 0 16,0 0-1-16,-11-6 1 15,11 6-1-15,0 0 0 16,0 0 1-16,0 0 0 16,0 0 0-16,2 0-1 0,-2 0 1 15,-2 0 0-15,2 0 0 16,0 0-1-16,0 0 1 16,0 0-2-16,0 0-4 15,0 0 6-15,0 0-6 16,0 0 6-16,0 0-2 15,0 0 2-15,0 0-1 16,0 0 1-16,0 0-1 16,0 0 1-16,0 0-1 15,0 0 0-15,0 0 0 16,0 0-22-16,0 0-20 16,0 0-23-16,0 0 13 15,0 0-11-15,0 0-23 16,-7-13-20-16,7 11 13 0,0 0-37 15,0 0-16-15,4 0-13 16,-1-1-127-16,-1-11-40 16</inkml:trace>
</inkml:ink>
</file>

<file path=xl/ink/ink9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676 12 354 0,'0'0'160'0,"0"-3"-49"16,-2 3-36-16,-3-5-4 15,-3 5-4-15,-2-2-16 16,1 2-9-16,2-2 12 16,-4 2 0-16,1 0-15 15,-11 2-12-15,5 0-12 16,-9 6-9-16,-1-1-4 16,-3 4 4-16,2 5-6 15,-4-4 1-15,2 6 1 16,-3-2-1-16,11-5 0 0,0 2 1 15,6-6-1 1,7 1-1-16,3-5 1 0,5-1-1 16,0-2-6-16,2 0 3 15,6-2 3-15,6-4 18 16,13-4-8-16,4 0-2 16,11-5-2-16,4 3-6 15,2 3 1-15,-2-1 1 16,1 5-2-16,-7 5 1 15,-5 0-1-15,-2 5 0 16,-10 2 0-16,4-4 0 16,0 4 0-16,-1-5 0 15,2 1 0-15,-3-1 0 16,-2 4 1-16,3-5-1 16,-4 5 0-16,-4-4 0 15,-6 0 0-15,-4 0 0 16,-8-2-1-16,-3 3 1 0,-2-3 1 15,-7 3 15-15,-8 2-8 16,-10 0-7-16,-9 5 0 16,-6-5 7-16,-1 2-8 15,-5-2 8-15,-3-3-7 16,5 1 8-16,4-3 3 16,12 0-6-16,3 0 5 15,4 0-5-15,2 0 4 16,7 0-2-16,-2 0 4 15,2 0-3-15,2-3 1 16,3 3 1-16,2 0-2 0,1-2 3 16,-3 0-2-1,2 2-2-15,-6-3-7 0,0 3 0 16,-1 3 0-16,-6-3 0 16,6 4 0-16,1-1 0 15,0 1 1-15,4-1-1 16,7-3 0-16,0-3-1 15,3 3 6-15,2 0-5 16,-3 0-1-16,3 3 1 16,0-3 0-16,-3 0-1 15,6 0 1-15,-6 0-1 16,6 0 0-16,-3-3-1 16,5 3-8-16,5-4 9 15,13 4 1-15,1-3 1 0,13 3-1 16,1 0 0-16,0 0 1 15,3 0-1-15,-1 0 0 16,-3 0-1-16,2-2 1 16,2 0 0-16,-5-4-1 15,0 2 1-15,-9-1-1 16,-2-3 1-16,-14 6-1 16,-6-1 0-16,-2 3 1 15,-6 0 5-15,-4 3-5 16,-10-1 5-16,-5 3-6 15,-10 1 1-15,-6-1 0 16,-8-1 0-16,0 1-1 16,-7 0 1-16,2 2-1 0,3-5 0 15,0 2 1-15,5-3 0 16,2 2 0-16,4 0 0 16,2 2 0-16,2 0 1 15,3 0-1-15,4-5 7 16,6 2-7-16,3-2 6 15,5 0-6-15,3 0 0 16,4 0 0-16,-1 0 5 16,6 0-4-16,-2 0 4 15,2 0-6-15,0 0 1 16,2 0 1-16,-2 0-1 16,2 0 1-16,2 0-2 15,1 3 0-15,6-3 1 16,8 2 0-16,3-2 0 15,5-2 0-15,1-1 5 16,12-4-5-16,3-3-1 0,0-1 0 16,2 2 1-16,12 2 0 15,-5 1-1-15,-1 5 0 16,-9-2 1-16,-5 6-1 16,-11-2 0-16,-15 2 0 15,-6 2 0-15,-5-3 0 16,-3 1 0-16,-4 4 1 15,-12-1 0-15,-3 1 7 16,-9-2-8-16,-1 0 8 16,-4 2-7-16,-5-7-1 15,-2 0 2-15,2-2 7 16,0-6 13-16,4 2 2 0,4-1 2 16,12 2-10-1,8 3 1-15,5-1-7 0,8 3-4 16,0 0-6-16,0 3-8 15,3 3 2-15,4 2 0 16,4 8-59-16,3 2-215 16,28 1-573-16</inkml:trace>
</inkml:ink>
</file>

<file path=xl/ink/ink9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56 100 367 0,'0'0'150'0,"0"0"-31"15,0 0-41-15,0-3 10 0,2 1 10 16,-2 2-31-16,0 0-5 15,-2 0 13-15,2 0-11 16,0 0-20-16,2-3-16 16,-2 3 2-16,5-2-9 15,7 0-9-15,2-2-10 16,13-1-1-16,2-5 0 16,2 5-1-16,4 2 2 15,-1 0-2-15,1-1 1 16,-5 1-1-16,0-2 0 15,-6 3 0-15,3 4 0 16,-1 3 0-16,1-2 0 0,-6-1 0 16,7 0 0-16,-9 1 0 15,6-3 0-15,-2 0 0 16,0-3 0-16,-7 1 0 16,0-3 0-16,-2-2 1 15,-4 5-1-15,-4-1 1 16,-3 1 0-16,-3 2-1 15,-3-2 6-15,-3 2-6 16,-6 0 0-16,0 0 0 16,-3 2 1-16,1 0-1 15,-7 3 0-15,2 2 1 16,-3-4 0-16,4 1-1 0,-4-1 0 16,-2 0 1-1,0 2-1-15,0-3 0 0,0 6 1 16,0-8-1-16,0 2 0 15,0 1 1-15,2-3 5 16,-1 1-6-16,1-1 1 16,0 3 0-16,1-3 5 15,5 0-4-15,6 0 10 16,-1 0-5-16,6-3-5 16,1 3 7-16,-1 0-8 15,-3 0 0-15,-5 3 0 16,-8 1 1-16,2 1-2 0,-8-2 1 15,6 4 0 1,5-5 0-16,2-2 0 16,7 2-1-16,3-2 1 0,0 0 0 15,4 0 0-15,0 0-1 16,-1 0 1-16,1 0-1 16,0 0 0-16,0 2 0 15,1-2-1-15,-1-2 0 16,8 2 1-16,-1-2 0 15,9 0 0-15,8-8 6 16,17 3-6-16,7-2 1 16,11-5-1-16,8 5 1 15,7-3-1-15,-5 3 0 16,3 2 1-16,-5-5-1 16,-5 4 0-16,-11 3 1 0,-9 0-2 15,-9 5 1 1,-15 3 0-16,-4-1 0 0,-10 0-2 15,-4 1 2-15,0-1-1 16,0-1 1-16,-4 2 0 16,-6 4 1-16,-10 0 0 15,-3 0 0-15,-8-2 0 16,-3-1 0-16,-1 4 1 16,3-8-1-16,-3-3 0 15,-2-2 0-15,5 1 0 16,-2-1 0-16,7 5 0 15,2-2-1-15,-7 2 1 16,6 2 1-16,-9 0 4 0,3 3 0 16,-1 2-5-1,2-4 11-15,4 4-6 0,1-6 2 16,9 4-2-16,-2-3-5 16,5 3 0-16,2 0 5 15,-2-3-5-15,1 1 0 16,2-2 0-16,4 2-1 15,-2-1 2-15,4-2-1 16,0 2 0-16,2-2 0 16,1 0 1-16,2 0-1 15,0 0 1-15,0 0-1 16,2-2 0-16,-2 2-1 16,5 0 0-16,3 0 0 15,6 0 1-15,12 0 5 16,7 0 0-16,9-2 0 0,9-2-4 15,5-1-1-15,1-5 5 16,-7 5-6-16,0 2 1 16,-2-2 0-16,-4 0-1 15,-7-4 1-15,-7 4-1 16,-9 1 1-16,-10 1-1 16,-8 1 0-16,-3 4 0 15,0-2 1-15,-8 3 8 16,2-1-3-16,-10-2-5 15,-7 2 5-15,-10 0-5 16,-1-2-1-16,-9 0 1 16,5-2 9-16,0 0 5 0,4 0-1 15,1-1 5-15,10 3-8 16,-4 3-5-16,8 1-6 16,-2 3 1-16,5 3-1 15,2-2 1-15,3 1-1 16,4 4-11-16,4-7-26 15,6 6-113-15,15 6-321 16</inkml:trace>
</inkml:ink>
</file>

<file path=xl/ink/ink9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1278 498 808 0,'0'0'188'0,"0"0"-64"16,0 3-13-16,-1-1-57 15,-6 7 9-15,-1 6 12 16,-2 8-13-16,-2 3 37 16,-4 9 6-16,-1 5-30 15,-4 9 9-15,-1 13-15 0,-6 12-8 16,1 7-16-16,-6 0-12 16,4-3-13-16,7-8-8 15,1-8-2-15,5-8-8 16,2-9 5-16,6-9-5 15,4-10-1-15,2-12 0 16,2-7 0-16,0-3 7 16,2-13 5-16,4-4-5 15,4-14-8-15,5-14-12 16,1-10 0-16,4-10-6 16,0-12-2-16,3-15 4 15,4-19-10-15,-1-5-2 16,8 5 8-16,-7 17 13 15,4 27 6-15,-6 23 0 16,-6 20-5-16,-3 13 4 0,2 16-7 16,0 14 3-16,0 17 6 15,-1 16 0-15,-3 15 1 16,-3 10 5-16,-7 4-5 16,3-2 7-16,-3-5-7 15,1-13 0-15,1-11 0 16,2-14 0-16,3-2 0 15,-3-6 1-15,-1-5-1 16,1-5-1-16,2-4 0 16,-2-2-1-16,-3-5-12 15,-2-2-38-15,-1-7-143 0,-4-8-74 16,-17-34-539 0</inkml:trace>
  <inkml:trace contextRef="#ctx0" brushRef="#br0">1161 1210 933 0,'0'0'220'0,"6"-3"-64"15,3 1 21-15,10-7-93 0,11-7-16 16,6-1-13-1,7-1-5-15,1-4-26 0,2-1-9 16,-1 3-8-16,-3 4-6 16,-12 3 1-16,-14 4-2 15,-5 5-20-15,-8-1-95 16,-3 5-124-16,-14 5-478 16</inkml:trace>
  <inkml:trace contextRef="#ctx0" brushRef="#br0">1729 1135 381 0,'0'2'253'0,"0"-2"-128"16,6 4 64-16,-4 5-38 15,2 5-8-15,0 3-32 16,-2 1-26-16,1 5-2 15,0 6-11-15,-1-2-9 16,-2 4-3-16,0-1-17 16,-5 0-5-16,2 2-17 15,-1-3-5-15,-2 2-2 0,-2-2-8 16,2-2-6 0,-5-4 2-16,6-5-2 15,-1-8 0-15,5 2-59 0,-2-12-100 16,0-7-97-16,2-49-616 15</inkml:trace>
  <inkml:trace contextRef="#ctx0" brushRef="#br0">2025 726 667 0,'0'-2'279'0,"2"2"-107"15,0-4 8 1,3 2-79-16,-5 4-41 0,9 4-14 15,-5 5 26-15,4 10-4 16,-4 3 2-16,-2 9-8 16,2 4-14-16,-8 6-15 15,2 1-12-15,1-6-9 16,-4-4-2-16,1-1-8 16,2-6 4-16,-2-4-5 15,2-3 0-15,0-4 0 16,2-8 0-16,-5-3 0 15,5-5 1-15,0-5 7 16,-3-1 0-16,-1-12-9 16,2-4-7-16,0-7-5 15,2-9 3-15,4-10-15 0,0-9 0 16,8-4-6-16,3-2 0 16,3 9 10-16,-3 14 2 15,8 6 6-15,-4 14 11 16,4 2-1-16,-3 3 2 15,6 6-1-15,1 4 0 16,-1 7-1-16,-4 8-4 16,-4 12-1-16,-8 7 1 15,-7 9-3-15,-4 2 3 16,-11 9 5-16,-6-1-7 16,-4-8 8-16,0-4-1 15,2-10 1-15,5-10 0 16,5-7 0-16,5-6-7 0,8-8-17 15,1-9-77-15,4-5 17 16,7-6 39-16,3-2 26 16,5-2 13-16,1 4 5 15,6 7 0-15,1 5 0 16,0 10 1-16,-4 11 0 16,3 12 1-16,-4 6 7 15,0 8-2-15,-8 7 1 16,2 3-5-16,-8-4 8 15,-1 2-2-15,-5 1 2 16,-6 0 1-16,-8-5 2 16,-6 2 17-16,-5-4 17 0,-3-2 11 15,-1-3 10-15,-2-8-7 16,-1-4-11 0,5-5-16-16,-1-7-13 0,-1-5-6 15,0-2-7-15,2-7-1 16,0 1 1-16,9-10-7 15,0 0 7-15,6 0-8 16,0 0-23-16,3 6-34 16,0-1-85-16,6 4-65 15,0 0-310-15,22-17-253 16</inkml:trace>
  <inkml:trace contextRef="#ctx0" brushRef="#br0">2703 313 640 0,'4'2'305'0,"8"0"-98"16,3 2-29-16,4 6-77 16,4 1-29-16,-1 9-15 15,6 0-14-15,-2 8 11 16,-1 0-3-16,-3 8-13 16,-4 0-7-16,-4 6-4 15,-2 1-6-15,-8 8-1 16,0 1-8-16,-8 6-2 15,-4 7 2-15,-9-2-6 16,-3-1-4-16,-3-1 5 0,0-8 2 16,-3 1-7-16,8-3 7 15,-3-1 1-15,3-6 4 16,0 2 2-16,1-3 1 16,6-8-2-16,-2-1-3 15,4-7 0-15,1-5-3 16,2-4-2-16,2-4 2 15,-2-5 0-15,4-5 2 16,-2-2 1-16,0-2 3 16,-1 0 0-16,5 0 0 15,0 2 0-15,0-4-3 16,0 2-3-16,0 0-3 16,0 2-5-16,0-2 1 15,-1 0-1-15,1 2-1 16,0 3 1-16,-3 0 0 0,3-4 0 15,-1 4 5-15,1-5-5 16,0 3 5-16,0-3 0 16,0 0 5-16,0 0 2 15,0 0 2-15,0 0 0 16,0 0 6-16,0 0-1 16,0-3-5-16,0 3 1 15,1 0 1-15,-2 0 8 16,1 0-4-16,0 0 0 15,0 0-4-15,1-11-2 16,-1 9-5-16,3-1-1 16,-3 3-3-16,0-2-4 15,1 2 4-15,4-2-6 0,-5 0 1 16,0 0 0-16,0 2 0 16,0 0-1-16,4-2-1 15,-2-3 1-15,0 3-18 16,4-3-47-16,-2 3-100 15,2-3-172-15,18-25-783 16</inkml:trace>
</inkml:ink>
</file>

<file path=xl/ink/ink9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505 29 479 0,'0'0'287'0,"0"-4"-74"0,-5 2-36 16,4-2-57-16,-1 0-23 16,1 2-16-16,-2-1-7 15,0-1 20-15,1 2-16 16,-2 2-27-16,0-4-21 16,-3 8-12-16,-4-2-9 15,0 2 2-15,-5 1-1 16,-1 3-1-16,-2 4 8 15,1 0 5-15,-3 3 1 16,-2 2-7-16,1-1 10 16,1 3-4-16,-1-1-10 15,5 1 0-15,1 0-1 16,0-1-1-16,3 2-4 0,2 3-4 16,-2-2-1-1,2-2 7-15,-3 1-7 0,3 3 8 16,-1-2-8-16,0 2 5 15,2-4-5-15,0 5 5 16,-2-4-4-16,4 1-1 16,1-2 5-16,-1-1-5 15,2 1 0-15,0-5-1 16,0 2 1-16,3-1 0 16,-2-2-1-16,1 1 1 15,-2-1 0-15,2 1 0 16,0 2 0-16,1 1 7 15,1 0-2-15,1-2 4 0,-1 4-4 16,-1-4-4 0,3-2 4-16,0 0-5 0,0 0 5 15,0 2-5-15,-2 1 1 16,2-4 4-16,-1 3 1 16,1-5-5-16,0 0 5 15,0 1 1-15,0 3-7 16,0-1 5-16,-3 1-6 15,-1-1 2-15,2 1-1 16,-1-2 5-16,2 5-6 16,1 0 2-16,0-5-1 15,1 2 5-15,1 1 3 0,-1 1 6 16,3 1-3 0,1-3-3-16,-2 1 2 15,-3-3-11-15,5 2 2 0,-4-3 4 16,2 1-5-16,-1-2 0 15,2 3-1-15,-2-3 6 16,0 3-5-16,0-5 1 16,-1 4-2-16,5-1 6 15,-5-3-5-15,-1 3 0 16,3-5 5-16,0 1 0 16,0 4 0-16,2-4-5 15,-1-1 8-15,0 4-3 16,5-2-4-16,-3 0 7 15,1 2 0-15,1-4 1 16,0 1-1-16,-2 1-3 0,-1-5 2 16,0 0-2-16,0-3-5 15,0 3 6-15,1-2-6 16,-1-1 8-16,1 2-3 16,4-2 6-16,1-2-4 15,0 4-2-15,-4-2-5 16,3 0 5-16,-4 0-5 15,0 0 1-15,-3 0-1 16,-2 0 5-16,1-2-4 16,-2 4-1-16,0-4 0 15,-2 2 5-15,2 0-4 16,0 0 4-16,0 0-5 16,0 0 0-16,-1 0 1 0,2 0-2 15,-2-1-1-15,-1-2-27 16,-4 1-79-16,-1-2-157 15,-27-2-459-15</inkml:trace>
</inkml:ink>
</file>

<file path=xl/ink/ink9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0 220 574 0,'0'0'154'0,"1"0"-71"15,-1 0-2-15,0-3-30 16,3 1-9-16,-2-2-27 15,5 0-14-15,-6-1 5 16,1 0-4-16,2 2-1 16,-3 3 13-16,0 0 29 15,0 0 32-15,0 0 11 16,0 3-11-16,0-3-8 16,0 0-17-16,-3 0-11 15,3 0-14-15,0 0-8 16,0 5-7-16,3-3-2 15,-3 3 4-15,0 3 18 16,0 2-5-16,0 4-1 16,2 2 0-16,-2 3 0 15,2 3-3-15,-2 3 6 0,0 2-3 16,0 1 8-16,-2 4-16 16,0 2 8-16,2 0-7 15,0 6-5-15,2 4-5 16,-2 6-6-16,0-1 7 15,0 8-1-15,0 5-7 16,-2-2 2-16,2 1 4 16,2-4-6-16,0-5 1 15,4-8 1-15,3-7-1 16,-3-2 1-16,4-3-1 16,-1-6 0-16,4-3 0 0,0-3 1 15,4-10 10 1,5-5 0-16,2-8 3 0,6-9 0 15,6-10-3-15,-1-6-6 16,0-4-6-16,-6 3 2 16,1-1-1-16,-6 3-1 15,-9 3 1-15,-3 6-1 16,-6 8-11 0,-3 3-70-16,-6-1-111 0,-1 1-63 15,-10-17-238-15</inkml:trace>
  <inkml:trace contextRef="#ctx0" brushRef="#br0">5 190 373 0,'3'0'643'0,"-3"0"-544"16,4-3 43-16,7 3-37 15,7-4 33-15,6-1-15 16,6-8-46-16,7-2-14 16,6-5-17-16,1 1-16 15,-4-1-12-15,-3 0-4 16,-5 9-7-16,-9-5-5 16,-2 9-1-16,-4 2 1 0,-8 0-2 15,-3 2 0 1,-2 3-34-16,-4 0-201 15,-4 3-276-15,-15 2-156 0</inkml:trace>
  <inkml:trace contextRef="#ctx0" brushRef="#br0">129 586 675 0,'4'7'143'0,"3"0"65"16,4 9-11-16,8-9-49 15,1-4 8-15,3-11-42 16,6-4-37-16,7-15-5 15,4-6-35-15,4-6-14 16,-3 2-11-16,-6 7-5 16,-7 6-5-16,-11 4 4 15,0 10-6-15,-9 3 0 16,-2 4-1-16,-4 6-17 16,0-1-85-16,1 3-229 15,1 0-298-15</inkml:trace>
  <inkml:trace contextRef="#ctx0" brushRef="#br0">872 182 898 0,'0'0'229'0,"0"0"-71"16,3 0-68-16,-1 3-50 15,0 1-29-15,-2 11-5 16,3 3 34-16,-6 11 28 16,3 14 5-16,0 1-19 15,0 13-12-15,0 0-3 16,3 2-19-16,1-8-11 16,5-1-2-16,4-13 1 15,0-8-7-15,0-11 9 16,6-11-4-16,-5-14 3 15,4-11-1-15,-1-11-8 0,0-15 6 16,-2-4-5 0,-1-10-1-16,-4-10 0 0,2-1 1 15,-6-10-1 1,-1 3 1-16,-2 4-1 0,0 13 1 16,-1 22 0-16,-2 12 0 15,0 13 0-15,0 10-1 16,-2 6-9-16,4 8-5 15,0 18 14-15,1 14 0 16,1 14-1-16,-1 11 1 16,5 8 2-16,-1 2-1 15,4-2 1-15,2-11 4 16,7-9-5-16,-1-13 5 0,3-17-6 16,-1-15 6-16,4-17 1 15,-3-14-7-15,2-16-16 16,1-17-29-16,-8-10 18 15,-3-7 12-15,2-7 9 16,-4 4 5-16,-1 0 1 16,1 23 0-16,-1 17 0 15,-2 20-8-15,-3 27 7 16,1 14 1-16,1 20 24 16,-2 18 12-16,-4 8-15 15,-4 11-3-15,0 0-8 16,-7 3 2-16,4-8-11 15,0-9 5-15,-1-3-5 16,2-12-1-16,-1-9 1 16,1-7 5-16,1-11-5 0,2-11 0 15,-2 0 0-15,6-12-1 16,-3-3-6-16,4-6-35 16,5-5-127-16,29-63-331 15</inkml:trace>
  <inkml:trace contextRef="#ctx0" brushRef="#br0">1665 310 322 0,'0'2'560'16,"1"5"-462"-16,2 6 101 15,2 9-89-15,-1 8-20 16,2 5-20-16,3 7-10 16,-5 2-6-16,1 7 21 15,-1 0-30-15,-1 0-12 16,1-4-1-16,0 0 13 15,-1-8-11-15,1-6-10 16,-4-9-9-16,0-9-9 16,0-2-4-16,0-8 4 15,0-7 6-15,0-14 4 0,-4-4-8 16,4-14-8-16,-3-12 1 16,1-7-1-16,2-8 2 15,2-4-1-15,1-2-1 16,6 3 2-16,0 12-2 15,3 5 0-15,2 8 0 16,0 6 1-16,4 7-1 16,0 1 0-16,1 4 0 15,-1 7-1-15,6 2 0 16,-2 8 0-16,3 4 0 16,2 4 0-16,-5 8 0 15,5 5-5-15,-10 11 5 16,1 6-8-16,-2 10 8 0,-4 11 1 15,-3 2-1-15,-5 7 0 16,-4 2-6-16,-2 1 7 16,-9 5-1-16,-1-2 0 15,-1-7 1-15,-6 6 0 16,2-9 1-16,-8-4 0 16,3-11 5-16,-4-5 1 15,4-9 2-15,-4-8 12 16,2-6 3-16,-1-10 3 15,2-1 5-15,3-12 7 0,1-1 12 16,3-5-23 0,5-2-13-16,-1 0-6 15,3 3 0-15,6 1-8 0,1 5 0 16,0 0 0 0,2 0-1-16,0 5-9 0,0 0-66 15,0 5-126-15,-11-3-342 16</inkml:trace>
</inkml:ink>
</file>

<file path=xl/ink/ink9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663 1342 476 0,'-2'0'145'16,"2"0"-58"-16,0-4-24 15,0 4-3-15,2-5-10 16,-2 3-22-16,0 2 5 16,0-5 38-16,-2 5 4 15,-1-2-17-15,3-2-5 16,0 2-5-16,-2-3-17 16,0 2-14-16,-3 1 4 15,1-2-5-15,-1-3-16 16,-1 5 3-16,-6-3-3 0,2 5 0 15,0 0 8 1,-4 3 1-16,3 1-8 0,-1 3 0 16,2 2 0-16,0 2-1 15,-1 1 0-15,2 5-1 16,1 5-5-16,-2 1 5 16,3 2-5-16,1 9 4 15,2-5-5-15,2 5 7 16,4-1 0-16,3-4-1 15,4-9 0-15,4-5 1 16,1-9 0-16,3-3 2 16,0-6 4-16,6-5-5 15,-5-8 5-15,-5-1-5 0,2-6 0 16,-5-1 1 0,-5-1-2-16,0 5 0 0,-3-3 0 15,-4 5-2-15,-4 4-4 16,-5 2-3-16,-1 4-4 15,-3 6-1-15,-1 6 8 16,-5 12 6-16,5 8 2 16,-5 9 4-16,8 3 6 15,1 4 1-15,1 6-5 16,6-2 2-16,5-3-4 16,2-6-5-16,4 2 1 15,2-7-1-15,0-4-1 16,0-6 1-16,-3 1 1 15,3-2 4-15,-3-8-5 0,5 7-1 16,-5-4 1-16,3 3-1 16,-3-4 1-16,2-6-1 15,-2 4 1-15,1-6-1 16,-5-5 0-16,-1 0 6 16,2-7 8-16,2-9-7 15,0 1-6-15,2-8-1 16,0-1-6-16,-5 13-27 15,2-11-87-15,1 9-119 16,8-22-74-16</inkml:trace>
  <inkml:trace contextRef="#ctx0" brushRef="#br0">741 1664 866 0,'0'0'252'15,"-2"0"-88"-15,0 2-80 16,-2 4-45-16,-4-4-18 15,4 3-20-15,0 0 0 0,1 3 0 16,-2 6-1 0,3-7 1-16,2-3-1 0,0 4 1 15,2 0 0-15,0-3 0 16,4 3 5-16,2-3 0 16,4 8-5-16,2-3 0 15,2 3 0-15,0 5 1 16,0 3-2-16,4-2 1 15,-10 5 0-15,1 1 0 16,-3 1 0-16,-4-5-1 16,0 3 1-16,-4 0 0 15,-2-3 5-15,-4-4 0 16,0 1 3-16,0-4 0 16,-2 1-3-16,-1-8-5 15,-2 1-1-15,-1-8-24 0,2-5-54 16,0-7-206-16,-6-63-299 15</inkml:trace>
  <inkml:trace contextRef="#ctx0" brushRef="#br0">877 985 486 0,'0'5'132'15,"2"7"-45"-15,-2 9 50 16,3 10-5-16,1 16-9 15,3 4-24-15,-1 10-20 16,0 6-7-16,2 4-3 16,-2 6-27-16,-2-3-16 15,0-7-10-15,0-8-8 16,-4-8-7-16,1-15 5 16,-2-3-5-16,-2-7-1 15,2-6-20-15,-1-9-92 0,-8-17-378 16</inkml:trace>
  <inkml:trace contextRef="#ctx0" brushRef="#br0">920 1503 686 0,'0'0'190'0,"0"0"-106"16,2 0-25-16,3 0-19 15,1 0 16-15,0 0 2 16,3-2-2-16,1 2 4 16,4-5-24-16,-4 5-15 15,4 5-14-15,-2-3-5 0,-2 14-1 16,2-4-1-16,-5 12 0 16,0 2 1-16,-2 2 1 15,-3 3-1-15,-2 4 0 16,2 3 0-16,-4 7 5 15,2-5-4-15,0 1 5 16,-2 0-1-16,4-5 0 16,0-8-4-16,2-2-1 15,0-10 1-15,4 1 4 16,-4-14 0-16,0-1 0 16,2-4 6-16,4-6 13 15,4-4 22-15,2-6-16 0,4-4-10 16,-10-2-12-16,3-3 0 15,-6 5 0-15,-4-7 11 16,-3 1 28 0,-3-6 10-16,-2-1-16 0,-3 4-9 15,-2 0-13-15,-4 6-10 16,4 3-4-16,0 3-6 16,1 9-7-16,2 5-29 15,6 1-120-15,-3 10-84 16,0 2-9-16,-6 33-132 15</inkml:trace>
</inkml:ink>
</file>

<file path=xl/ink/ink10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92 457 700 0,'-2'0'273'0,"2"0"-83"16,0 0-61-16,-2-2-34 15,2 2-25-15,-1-2-17 0,-3-4-5 16,2 6 7 0,-4 0-13-16,2 0-18 0,-1 6-12 15,-6-2-12-15,2 4-1 16,-2-1 1-16,6 3-1 15,-2-3-11-15,3 1-6 16,2-1 5-16,2-5-8 16,2 6 6-16,3-3 14 15,1 0 1-15,1 2 1 16,2-5 5-16,0 7-5 16,4-2 0-16,-3 0 0 15,0 0 0-15,3 5 0 16,-4 1-1-16,-2 4 1 15,-1-3-1-15,0 7 0 16,-1-2 0-16,0-2 1 0,-5 3-1 16,0-7 0-16,-3 1 0 15,-1-4 2-15,-2 2 19 16,-3-1 1-16,0-4 1 16,-4-2-10-16,2 2-5 15,-2-7 4-15,0-2-6 16,2-5 4-16,-1-1-10 15,0-3-5-15,2 2-16 16,4-3-4-16,2 3-29 16,1-1-38-16,7-1-44 15,3-4-86-15,26-24-239 16</inkml:trace>
  <inkml:trace contextRef="#ctx0" brushRef="#br0">224 587 513 0,'0'5'123'0,"2"0"33"15,-1 5-38-15,2 5-2 0,-1-3-7 16,2 2-10 0,-3-1-30-16,-1 2-9 0,3-1-7 15,-3-2-13-15,0-1-7 16,-3-6-9-16,3 0-7 16,0-5-8-16,0 2-3 15,0-2-5-15,0-2 13 16,0 2 8-16,0-5 25 15,-1 0-2-15,1-13-27 16,-3-1-11-16,2-9 4 16,-1-1-4-16,-2-8 1 15,0-2-1-15,-3-3-6 16,3 0 0-16,-1 5-1 16,0 5 1-16,2 8-1 15,2 3 0-15,1 10 0 0,-2 1-1 16,2 2 0-1,0 8-20-15,0 2-33 0,2 4-36 16,-2-1-10-16,1-3-1 16,3 5-64-16,3 0-141 15,4 16-31-15</inkml:trace>
  <inkml:trace contextRef="#ctx0" brushRef="#br0">464 435 737 0,'-2'0'376'0,"2"0"-184"16,0 0-61-16,-2 0-40 15,2 0-34-15,-7 0-33 16,1 2-9-16,-2 8-7 16,-4-2-7-16,-2 4 13 0,1 5 10 15,6 0-8-15,-2 1 5 16,1 4-19-16,8-5 5 15,8 2-1-15,1 2-4 16,0-14 7-16,9-3 0 16,2-6-2-16,6-5 1 15,0-7-8-15,1-7 0 16,-4 0-5-16,0-4-8 16,-5 5-4-16,-8 0-4 15,-6 3 12-15,3 4 8 16,-6 3 1-16,-2 8 0 15,-2 2-10-15,-1 5 0 16,-3 10 10-16,0 7 18 16,-4 0-2-16,4 14-7 15,1-3-3-15,5 4-5 0,2 3 0 16,5-1 0 0,-3-4 8-16,8 2-9 0,-3-4 2 15,-1 3-1-15,3-2 0 16,-5-4 0-16,3 2 0 15,-4-1 1-15,-1-1-1 16,-3-2 0-16,-3-4 5 16,-1-6-6-16,-4-4 0 15,0-2 2-15,0-7-2 16,-2 3 1-16,-5-8 11 16,1-3 8-16,-2-7-13 15,-6-9-7-15,-2-6-7 16,7-2-44-16,4-5-53 0,1 0-56 15,8 2-163 1,9-39-394-16</inkml:trace>
  <inkml:trace contextRef="#ctx0" brushRef="#br0">668 601 469 0,'0'2'123'16,"0"3"-14"-16,1 2-8 15,3 2 14-15,-2 3 17 16,2 0 2-16,-3 2-20 16,3 6-14-16,-4-2-25 15,0-1-3-15,0-3-24 0,0-1-6 16,0 0-13-1,0-8-13-15,0-1-8 0,0-2-2 16,0-2 1-16,0 0 8 16,0-4 8-16,0-3 7 15,0-11-18-15,3-4-11 16,3-5 1-16,0-6-2 16,2 2 0-16,3-1-15 15,1 2-3-15,-3 6-2 16,0 4 4-16,-2 8 5 15,3 7 10-15,-4 5-14 16,-1 2 7-16,2 8 1 16,2 4 7-16,0 4 0 15,0 9 1-15,-1 2 17 16,-4 4 5-16,0 1 1 0,-4-2-12 16,4-5 1-1,-1-4-2-15,-2-4-10 0,-1-7 0 16,2-1-1-16,-2-4-5 15,0-7-44-15,4-7-35 16,-2-4-144-16,13-38-374 16</inkml:trace>
  <inkml:trace contextRef="#ctx0" brushRef="#br0">1004 575 754 0,'0'13'207'0,"3"-6"38"16,-2 14-112-16,2 0-28 15,-1 5-1-15,0-3-28 16,0 0 1-16,0-7-29 16,-1 1-20-16,2-6-16 15,-3-6-4-15,0 0-7 16,0-5 13-16,-3-7 14 15,3-2 22-15,-1-10-31 16,-1-2-10-16,0-20-8 16,-2 0-1-16,1-7 0 15,2 2-11-15,1-4-13 0,0 11-12 16,0 5-43 0,4 14-49-16,0 5-41 0,0 5-98 15,12 5-257-15</inkml:trace>
  <inkml:trace contextRef="#ctx0" brushRef="#br0">1175 589 740 0,'0'2'153'0,"8"1"75"15,-5-1-96-15,4-2-12 16,3-7-33-16,0-8-48 0,3 0-18 16,-3-7-12-16,-2 0-3 15,-2-6-4-15,-4-5-1 16,-2 0 1-16,-2 1-1 16,-4 5-1-16,-2 3-1 15,2 11-8-15,-3 11-19 16,-3 7 28-16,3 12 6 15,-3 8 10-15,-3 15 16 16,8 1-1-16,2 11 2 16,3 2 11-16,2 4 5 15,2 2 5-15,3-4 5 16,2 3-16-16,4-4-11 16,-2-8-13-16,4 0-5 0,-6-8-8 15,5-4-5-15,-5-6 1 16,-3-2-2-16,-1-12-1 15,-1-2-30-15,-2-1-31 16,3-3-55-16,-3-9-57 16,-5 0-82-16,-1-34-409 15</inkml:trace>
  <inkml:trace contextRef="#ctx0" brushRef="#br0">1155 837 1118 0,'2'0'338'15,"0"-3"-125"-15,7-7-65 16,7 3-88-16,5-10-27 16,7 1-6-16,0 0-13 15,-4 6-14-15,-1-1 0 16,-2 2 0-16,-1 4-39 15,-6 0-111-15,-4 0-144 16,10-11-366-16</inkml:trace>
  <inkml:trace contextRef="#ctx0" brushRef="#br0">1439 771 758 0,'0'12'213'16,"0"1"3"-16,4 9-81 16,-1-6-29-16,0 5-2 15,-1-9-8-15,-1-2-20 16,-1-5-16-16,3-2-9 16,-3-6 8-16,0 1 19 15,-3-8-17-15,2-8-38 16,1-7-22-16,0-12 5 15,0-3-6-15,1-3-7 16,2-2-11-16,-2 7-22 16,6 3-19-16,-3 5-29 0,0 11-55 15,3 8-35-15,-4 2-98 16,10 4-288-16</inkml:trace>
  <inkml:trace contextRef="#ctx0" brushRef="#br0">1719 617 1041 0,'-2'-2'276'15,"0"2"-66"-15,-2-3-94 16,-4 6-61-16,0 1-31 16,-7 7-7-16,3 1 1 15,-3 8 9-15,1 2 1 16,7 6-7-16,0-2-7 16,7 4-8-16,7-3-6 15,2 0 9-15,7-7-9 16,1-6 0-16,4-4-11 15,1-5-28-15,2-15-73 16,1 0-77-16,1-3-180 16,36-45-445-16</inkml:trace>
  <inkml:trace contextRef="#ctx0" brushRef="#br0">1936 610 969 0,'-3'0'239'15,"-2"2"-80"-15,-2 3-41 16,2 8-19-16,-5 2-31 16,5 7-16-16,3 2-13 15,2 2-4-15,2 0-23 16,6-1-5-16,2-6 1 16,7-4-7-16,-1-5 7 15,1-7-7-15,2-6-1 16,1-9-17-16,0-3-53 0,-3-7-47 15,-3-1-6 1,-4-3 13-16,-4 3 35 0,-5 2 35 16,-1 1 37-16,0 10 3 15,-1 5 43-15,1 7-13 16,-2 3-24-16,0 10 44 16,-2 0 11-16,4 9-25 15,-2 2-15-15,4-3-7 16,2 3-14-16,0-4-2 15,1-5-41-15,-2 0-77 16,0-12-221-16,1-10-375 16</inkml:trace>
  <inkml:trace contextRef="#ctx0" brushRef="#br0">2239 758 607 0,'6'10'167'0,"-5"0"40"15,3 7-93-15,3 0-35 16,-3-2-10-16,0-2-13 15,-1-4-7-15,-1-2 11 0,-2 3-9 16,0-5-1-16,-2-5 1 16,-1 2 7-16,3-4 35 15,-4-3 14-15,0-5-52 16,0-1-26-16,-4-7-7 16,0-9-4-16,1-5-4 15,6-8-5-15,1-4-9 16,4 5 0-16,4 2 0 15,7 4-14-15,-1 7-1 16,4 6-3-16,-1 7-10 16,5 6-43-16,-1 2-65 15,2 5-65-15,0 5-307 16,25 10-286-16</inkml:trace>
  <inkml:trace contextRef="#ctx0" brushRef="#br0">2493 815 836 0,'0'12'228'0,"0"-1"36"15,0 5-106-15,3 1-56 16,0-6-42-16,-1-4-30 0,3 3-14 15,-5-10 8-15,3-10 36 16,-2-6-13-16,4-6-34 16,-3-7-12-16,0-13 4 15,1-5-5-15,-2-2 0 16,-1 5-1-16,2 7-5 16,-1 4-3-16,5 12-17 15,-4 3-23-15,2 8-31 16,5 5-38-16,-2 5-94 15,4 3-327-15,17 2-101 16</inkml:trace>
  <inkml:trace contextRef="#ctx0" brushRef="#br0">2692 618 639 0,'-3'0'509'0,"1"2"-333"15,-2 4-14-15,-1 4-36 16,-6 4-48-16,0 6-24 16,3 0-5-16,0 7-14 15,5-3-19-15,3 1-4 16,0-8-1-16,7 1-2 16,2-13 1-16,1-5 7 15,6-5-4-15,1-13-7 16,-1 1-6-16,5-8 0 15,-1 1-9-15,-3-1 2 16,-3 3 6-16,0 2-4 0,-6 6 5 16,-3 9 1-16,2 5 1 15,-1 10-1-15,5-1 1 16,-3 14 10-16,-2-1-11 16,1 5 11-16,-6-3-6 15,4 1-6-15,-5-2 0 16,4-9 0-16,-4-2-23 15,-4-5-31-15,4-2-57 16,0-3-7-16,0 2 20 16,-3-2 13-16,0 3-38 15,0-10-90-15,-1-1-170 16,-2-27-221-16</inkml:trace>
  <inkml:trace contextRef="#ctx0" brushRef="#br0">2735 3 1038 0,'-3'-3'268'15,"3"3"-37"-15,-1 0-84 16,1 3-75-16,-3 4-37 16,0 2 1-16,-6 11 24 15,2 6-8-15,-4 0-17 16,5 4-19-16,-1-4-14 0,6 2-2 16,-4-8-14-1,5-3-75-15,2-5-163 0,11-29-437 16</inkml:trace>
  <inkml:trace contextRef="#ctx0" brushRef="#br0">3171 421 112 0,'-3'-3'646'0,"2"1"-449"0,-3-3-11 15,-4-1-48-15,3 1-48 16,-3-2-41-16,-6 7-13 16,1 5 2-16,-3 2 8 15,-3 4-5-15,3 6-13 16,-2 3 1-16,4 2-5 15,2 5-3-15,3 2-5 16,9 1-7-16,5 0 0 16,7-4-8-16,2-3 7 15,4-6-7-15,2-7 7 16,0-5-8-16,1-7 0 16,0-6 0-16,-3-9-25 15,3-3-41-15,-9 3-30 16,1-12-15-16,-3 1-6 15,-7 1 35-15,0 0 43 0,-6 2 34 16,2 2 5-16,-3 12 39 16,-1 4 35-16,2 9-31 15,-4 5-11-15,1 11 37 16,1 4 13-16,-2 9-1 16,5 12-13-16,4-1-25 15,3 4-7-15,-1 3-13 16,-2-2-5-16,1 2 3 15,-3-4 0-15,0 2 1 16,-2-6 4-16,-1-1-8 16,-1-3-12-16,1-5-5 15,3-4-1-15,3-5-10 16,1 0-20-16,1-6-2 0,2 3-19 16,0-10-27-1,2-5-27-15,-2-8-76 0,2-31-451 16</inkml:trace>
  <inkml:trace contextRef="#ctx0" brushRef="#br0">3089 884 920 0,'0'3'264'0,"2"-1"-52"15,6 1-2-15,4 2-48 16,7 2-66-16,5-7-35 16,5 0-19-16,2 0-15 0,-4-12-12 15,-1 7-13-15,-6-3-2 16,0 5-15-16,-6-9-69 16,2 2-168-16,9-24-513 15</inkml:trace>
  <inkml:trace contextRef="#ctx0" brushRef="#br0">3378 767 91 0,'0'5'781'0,"2"2"-547"0,0 11-54 16,4-2-50-16,2 4-43 15,7 3 0-15,-3-2-10 16,0 2-1-16,5-1-10 16,-5-2-22-16,1-3-17 15,1-9-6-15,-2-3-3 16,0-16-6-16,3-1-3 16,-3-12-9-16,0-8-1 15,0-8-16-15,-5-7 4 16,-6-2 2-16,-1 0-5 0,-1-3-8 15,-3 5-12 1,-2 12-20-16,3 9-34 0,-1 8-36 16,2 8-76-16,0 10-264 15,0 2-1-15,2 36 183 16</inkml:trace>
  <inkml:trace contextRef="#ctx0" brushRef="#br0">3674 795 577 0,'5'-6'234'0,"-1"1"-1"15,7-2-70-15,-1-6-82 16,3-5-33-16,0 0-12 16,-3 3-15-16,0-6 20 0,-5 5 16 15,-1-2 12 1,-7 3-2-16,-1 3 5 0,-3 5-9 15,-4 7-43-15,-3 10-4 16,-6 7 1-16,4 10 8 16,0 3 2-16,8 6 2 15,5 2 4-15,9 3 1 16,3-4-13-16,6-7-3 16,-2-6 2-16,7-6-2 15,-4-6 0-15,4-7-8 16,-4-7-2-16,3-6-7 15,-3 1-1-15,-1-8-56 0,-1 8-41 16,-6-3-73 0,-1 5-73-16,-4 0-235 15,0-2-229-15</inkml:trace>
</inkml:ink>
</file>

<file path=xl/ink/ink10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2:09"/>
    </inkml:context>
    <inkml:brush xml:id="br0">
      <inkml:brushProperty name="width" value="0.05" units="cm"/>
      <inkml:brushProperty name="height" value="0.05" units="cm"/>
    </inkml:brush>
  </inkml:definitions>
  <inkml:trace contextRef="#ctx0" brushRef="#br0">383 161 756 0,'0'0'228'16,"0"0"-39"-16,0-3-47 16,0-2-41-16,0 1-13 15,0-1-35-15,0-5-1 16,0 4 17-16,0-1 9 16,-3 1-18-16,3-4-6 15,-3 6-4-15,-1-1-17 16,-1 3-21-16,0-3-11 15,-6 5 0-15,-3 0-1 16,-7 3-7-16,-5 6 6 16,2 5 1-16,-6-1 0 15,-2 6 1-15,3 3-1 16,-2-3 1-16,2 4-1 0,-1 2 0 16,12 1 0-16,-8 3 0 15,12 3 0-15,-2 5 0 16,8-3-2-16,4 1 1 15,11-3-6-15,-2 2 7 16,8-4 0-16,2-5 0 16,4 1 8-16,4-6-7 15,2 1 5-15,7-2-4 16,5-10 10-16,3-3 1 16,-4 1 5-16,3-7-4 15,-3-4-1-15,-3 1-7 16,-5 0-4-16,-7 0-1 15,-3-2 0-15,-4 3 5 0,-5 0-6 16,-5 2 1 0,0-2 1-16,2-1-1 0,-3 3 1 15,-1-2 4-15,-2-3 0 16,0 5-5-16,0 0 5 16,0-2-5-16,0 2 0 15,0 0 0-15,-2-3-1 16,2 1-1-16,-3-1-16 15,3 2-22-15,0-2-30 16,-6-2-64-16,6-2-62 16,-5 3-11-16,0 0-176 15,-10-15-371-15</inkml:trace>
  <inkml:trace contextRef="#ctx0" brushRef="#br0">194 426 605 0,'0'0'503'15,"0"-2"-337"-15,6 0 11 16,4-7-61-16,12-5-13 16,3 0-5-16,9-4-25 0,-1 2-13 15,0 2-13-15,-2 0-20 16,-2 5-15-16,-12 5-5 15,-1-1-6-15,3 2 0 16,-13 3-1-16,4 0-1 16,-8 0-25-16,0 0-53 15,-2 3-118-15,0-1-98 16,0 1-335-16</inkml:trace>
  <inkml:trace contextRef="#ctx0" brushRef="#br0">700 107 1067 0,'-3'0'314'15,"3"0"-122"-15,0 5-59 0,0-2-61 16,-2 0-30-1,2 8-21-15,-2 12 20 0,2 5-1 16,0 8-8-16,0 2-11 16,4-1-5-16,6-3-5 15,-1-1-10-15,3-13 5 16,-5 1-6-16,4-11-1 16,-6-4 1-16,10-8 17 15,1-8 7-15,2-8-13 16,5-9-11-16,-1-10 0 15,-2-3-9-15,-8-5-9 16,-3-1 0-16,-3 5 1 16,-6 4 17-16,-3 5 0 0,0 11 1 15,1 8 0-15,-1 6 13 16,3 7-5-16,-4 0-9 16,4 2 0-16,0 5-18 15,0 6 17-15,0 10 1 16,0 5-1-16,4 4 2 15,1 4-1-15,1 6 0 16,4-2 1-16,2-6 1 16,0-7 4-16,0-7-6 15,2-5-1-15,2-10 1 16,-2-8 2-16,2-11 10 16,9-7-12-16,-5-6-21 15,-4-7-9-15,-4-6-4 0,-3-1 1 16,-5 2-3-16,1 2 21 15,0 10 14-15,2 8 0 16,-7 9 1-16,0 7-1 16,2 7-17-16,1 12 18 15,5 12 15-15,-3 8 14 16,4 10-5-16,-2 5-5 16,-1 1 5-16,-2 4 2 15,1-1-10-15,-1-7-4 16,5-4 3-16,-4-5-7 15,1-10-7-15,-4-2 5 16,2-8-6-16,1-3 0 16,-1-1 0-16,-1-6-2 0,-1 0-25 15,0-5-27-15,1 3-30 16,2-5-61-16,4 1-8 16,2-8-21-16,22-34-353 15</inkml:trace>
  <inkml:trace contextRef="#ctx0" brushRef="#br0">1361 141 702 0,'-2'4'264'0,"2"3"-47"16,0 6-46-16,6 11-75 16,-1 1 3-16,3 5-10 15,1 2-8-15,6 3-2 16,-8 1-19-16,4-5-18 16,-6 1-4-16,0-6-7 15,1-2-7-15,-3-8-4 16,-3-5-13-16,2-7-5 15,-2-1 8-15,0-6 4 16,-2-1 10-16,-1-12-6 16,-3-10-12-16,1-7-6 15,0-13-1-15,2 0-5 0,3-5-5 16,5 2 5-16,0 2-3 16,7 7 2-16,2 2-10 15,2 8 2-15,3 7-3 16,1 7 2-16,1 1 4 15,1 7 0-15,-1 5 3 16,2 3-2-16,3 5 11 16,-3 9-1-16,7 5 0 15,-11 5 0-15,6 7-1 16,-9 5 2-16,-2 0 0 16,-3 4 12-16,-2 1 3 15,-7 0-3-15,-2-2-2 16,-2-1-2-16,-7-4-2 0,1 1 0 15,-8-10 1 1,2-5 10-16,-5 1-10 0,-8-5 22 16,3-8 2-16,-8 3-2 15,-4 0-8-15,9-10 4 16,-7 1 1-16,3-4 4 16,5 1-9-16,2-4-2 15,10-1-4-15,4 0-1 16,4 0-7-16,2 1-1 15,4 0-6-15,0 4 0 16,2-4-25-16,0 5-50 16,-2 5-90-16,4-4-329 15,-4 10-775-15</inkml:trace>
</inkml:ink>
</file>

<file path=xl/ink/ink10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5:55"/>
    </inkml:context>
    <inkml:brush xml:id="br0">
      <inkml:brushProperty name="width" value="0.05" units="cm"/>
      <inkml:brushProperty name="height" value="0.05" units="cm"/>
    </inkml:brush>
  </inkml:definitions>
  <inkml:trace contextRef="#ctx0" brushRef="#br0">653 546 551 0,'0'0'497'0,"0"0"-408"16,0 0 40-16,5-7-41 15,-5 5-53-15,0-2-20 16,5-1-8-16,-2 2 13 15,-1 1 16-15,-2 0 7 16,0-1 7-16,0 3 2 16,-2-5-8-16,-1 3-1 15,3-1 1-15,-2 1-10 16,-6-1 7-16,7 1-10 16,-4 0 5-16,0 2-6 15,-3 0-4-15,-5 0 2 16,1 2 4-16,-2 0-1 15,0 3-7-15,-5 5 0 16,7-3-12-16,-2 5-3 16,-4 2-3-16,1 0 0 0,3 6-4 15,-4 1 4-15,1 3-5 16,5-3 0-16,2 3 6 16,-3 0-5-16,6 0 7 15,6-1-2-15,1-6 2 16,5 4 5-16,-2-1 4 15,7-1 1-15,-3-1-5 16,2 2-5-16,5-6-8 16,-2 0 10-16,6-2-10 15,-5 1 0-15,3-6 5 16,2-3-5-16,-2-2 0 16,0-2 0-16,8 0 1 15,0-2-1-15,1 0 0 0,4-2 0 16,-2-6 0-1,-4 2 0-15,3 1 0 0,-9 0 0 16,0-3 0-16,-7 6-1 16,-2-3 1-16,0-1 0 15,-2 6 0-15,-4-5 5 16,0 4-6-16,-2 1 2 16,0 2-1-16,-2-3 5 15,2 3-5-15,-2 0 0 16,-3 0-1-16,5 0-2 15,0 0-8-15,0 3-25 16,0-3-52-16,5 0-117 0,-5 0-246 16,4-3-281-16</inkml:trace>
  <inkml:trace contextRef="#ctx0" brushRef="#br0">948 601 915 0,'-8'-2'137'0,"8"2"-61"15,-5 0 59 1,3 0-13-16,2 2-61 0,-3-4 1 16,3 2-2-16,0 0 1 15,-4 2-19-15,2 3-9 16,-5 2 11-16,-4 8-2 16,-5-2-17-16,3 6 7 15,1 3-7-15,6-3-1 16,-1 3-1-16,4-1 4 15,1 0 0-15,2-7 6 16,5 1 0-16,3-3-5 16,6-7 4-16,8-2-7 15,-1-3-10-15,7-8-6 0,-2-1-8 16,6-9 0-16,-3 4-1 16,-1-5 0-16,-5 1 0 15,-3 1-11-15,-7-5-2 16,-6 0 4-16,-7 1 1 15,-5 0 8-15,-10-3 0 16,-5 3 0-16,-3 4 0 16,-3 4 0-16,2 9 0 15,-1 4 0-15,6 2 0 16,1 5-1-16,5 5-6 16,8 3-10-16,5 2-50 15,5-3-95-15,11 3-96 16,4-3-35-16,48 4-249 0</inkml:trace>
  <inkml:trace contextRef="#ctx0" brushRef="#br0">1223 649 322 0,'3'4'567'0,"-1"1"-403"16,0 0 65-16,2 2-31 15,-3 3-57-15,2 7-21 16,2 2-18-16,1-1 6 0,-6 4-25 16,2-1-32-16,1 1-14 15,-1-5-11-15,1-4-14 16,-3-3-11-16,0-8 0 15,0-2 0-15,1-2 4 16,7-6-5-16,-1-7-31 16,11-9-25-16,1-5-34 15,4-5-48-15,8-1-18 16,-1-1 65-16,-1 1 56 16,-3 6 29-16,-8 10 6 15,-6 7 1-15,-1 7 17 16,-11 10 6-16,0 9 50 15,-7 3 17-15,-2 9-8 0,2 3-17 16,-1 2 0 0,3-2-12-16,1-4-15 0,4-5-20 15,0-11-5-15,4-2-7 16,1-12 4-16,0 1-1 16,7-8-9-16,5-5-1 15,-1-6-12-15,-1-6-28 16,2-2-31-16,0-5-13 15,-4 0 20-15,-5 5 13 16,-2 6 25-16,2 12 19 16,-11 11 7-16,-6 9 0 15,4 13 33-15,-3 5 45 16,-4 7 6-16,7-2-22 0,5 1-32 16,3-2-18-1,4-7-12-15,1-8 0 0,-3-7-4 16,2-7-50-1,5-3-81-15,-4-6-104 0,2-3-128 16,19-38-449-16</inkml:trace>
  <inkml:trace contextRef="#ctx0" brushRef="#br0">1710 597 219 0,'0'7'824'0,"0"6"-611"16,2 9 26-16,2 5-56 0,6 4-35 15,-1 1-23 1,8 0-31-16,-4 2-38 16,4 1-19-16,-3 3 5 0,-5-1 5 15,-5-7-7-15,-4-3-11 16,0-6-19-16,-2-7-8 16,2-6-1-16,0-6 1 15,0-2-2-15,0-7 0 16,0-3-14-16,2-5-16 15,1-11-4-15,-1-9-26 16,3-11-35-16,1-11-17 16,0-12 8-16,6-5-64 15,-4-2-31-15,5 3 83 16,3 18 73-16,1 17 43 16,-6 14 21-16,-3 17 69 15,1 12 16-15,-7 13 70 16,1 13-20-16,-3 10-33 0,0 8-15 15,-5 2-38-15,-4-2-31 16,1-7-18-16,1-11-15 16,-2-8-6-16,2-14-8 15,2-4-52-15,3-14-87 16,-7-5-143-16,4-13-37 16,-3-82-284-16</inkml:trace>
  <inkml:trace contextRef="#ctx0" brushRef="#br0">2089 172 1073 0,'0'14'196'15,"2"3"61"-15,1 17-37 16,-3 3-55-16,3 6-42 15,-1 0-25-15,1 3-20 16,-1-2-27-16,5-1-15 16,-5-6 0-16,-2-2-11 15,3-9-8-15,-3-7-10 16,2-1-6-16,1-7 0 16,-1-2 0-16,4-4-1 15,4-5-1-15,2 0 1 16,7-5-1-16,1-4 1 0,5 0-1 15,-5-6-5 1,4-2 5-16,-5-1-7 0,-6-7-2 16,-1 6 2-16,-3-2 1 15,-6 7 1-15,-6 6 4 16,-8 6-5-16,-4 4 1 16,-1 8 4-16,-7 10 2 15,-3 2 0-15,4 8 12 16,7 1 8-16,10-1 7 15,5 1 1-15,7-2 4 16,6-5-7-16,5-5-7 16,2-10-4-16,2-4-13 0,-3-5 7 15,-1-7-8-15,6-5 0 16,-4-4-7-16,4-1-18 16,-8 3-19-16,-4 4-26 15,-3 0 2-15,1 0-23 16,-4-4-52-16,-5 1-52 15,5-11-60-15,-4-7-4 16,1-10-189-16,0-107-160 16</inkml:trace>
  <inkml:trace contextRef="#ctx0" brushRef="#br0">2438 0 677 0,'0'3'496'0,"0"2"-390"0,4 2 80 15,2 12 33-15,6 4-48 16,4 13-37-16,0 10-13 16,0 4-20-16,-1 7 1 15,1 7-14-15,3 0-20 16,-8 0-20-16,1-1-9 16,-2-6-18-16,-1-7-5 15,-1-5-7-15,-6-9-8 16,-2-7-1-16,-2-8-8 15,-3-9-30-15,2-8-49 16,-3-4-55-16,-4-4-41 16,-6-11-99-16,-4-8-180 15,-19-67-268-15</inkml:trace>
  <inkml:trace contextRef="#ctx0" brushRef="#br0">2529 485 319 0,'3'2'828'0,"-1"-2"-583"15,7 0 58-15,6 0-75 16,-4 5-95-16,9-5-32 16,7 3-19-16,-1-1-23 15,2 3-19-15,5 0-14 16,-15 2-8-16,2 7-9 16,-2 0-9-16,-7 5 0 15,-4 0-1-15,2-5 1 16,-8 1 1-16,6-5 1 0,-4-3-2 15,2-5 0 1,-4 2-11-16,3-8 2 0,6 0 8 16,-3-1-1-16,5-7 2 15,-1-5-1-15,-2-5 2 16,-1 0-2-16,-4-10 1 16,0-2-7-16,-9 1 5 15,0-3-10-15,-14-2 2 16,5 9 8-16,-8 11-43 15,6 8-54-15,-2 17-57 16,0 5-27-16,-6 13-79 16,-35 64-351-16</inkml:trace>
</inkml:ink>
</file>

<file path=xl/ink/ink10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5:55"/>
    </inkml:context>
    <inkml:brush xml:id="br0">
      <inkml:brushProperty name="width" value="0.05" units="cm"/>
      <inkml:brushProperty name="height" value="0.05" units="cm"/>
    </inkml:brush>
  </inkml:definitions>
  <inkml:trace contextRef="#ctx0" brushRef="#br0">83 468 847 0,'0'0'229'0,"0"0"-28"16,0 0-1-16,-4 0-38 16,4-2-45-16,-1 2-39 15,1 2-18-15,0 7-8 16,0 6 23-16,0 5 51 16,0 5-45-16,1 11-21 15,3 2-1-15,-1 8 4 16,0 13-14-16,-3 5-14 15,0 5-7-15,-3-1 8 16,0-1-3-16,-1-7-10 16,-2-3-4-16,1-9 5 0,-5-9-4 15,5-16-13-15,0-8-5 16,2-10-2-16,3-5 0 16,0-3-9-16,-2-9-6 15,-1-16-25-15,-5-11-20 16,-1-19-2-16,1-16-13 15,-1-9-21-15,3-18-4 16,6-1-16-16,11-2 22 16,6 12 16-16,8 13 21 15,0 18 22-15,-6 18 35 16,1 23 6-16,-10 12 35 16,-4 20 14-16,-1 16 29 15,-3 18 5-15,-4 18-8 0,-6 10-24 16,-12 2-18-16,-1-2-5 15,0-10-19-15,6-19-10 16,2-11-5-16,7-19-25 16,4-10-77-16,2-10-69 15,2-13-116-15,2-5-220 16,16-58-220-16</inkml:trace>
  <inkml:trace contextRef="#ctx0" brushRef="#br0">319 628 509 0,'-8'5'627'16,"1"4"-410"-16,-18 8 53 15,8 1-57-15,-3 7-90 16,0 3-52-16,5 4-14 15,4 0-12-15,5-1-12 16,10-5-14-16,-2-6-2 16,6-8-7-16,5-4-2 15,-2-6-7-15,9-8-1 16,0-7-6-16,8-8-39 16,-1-7-55-16,2-3-26 15,-3 4 27-15,-8-5 43 16,1 5 31-16,-10 7 25 15,0 1 0-15,-7 11 52 16,-2 6 17-16,0 9-13 0,-6 9 20 16,0 8 23-16,1 3-28 15,2 4-34-15,3-1-19 16,3-1-10-16,2-5-7 16,1-8-1-16,0-1-15 15,0-10-60-15,1-5-143 16,6-7-263-16,17-36-391 15</inkml:trace>
  <inkml:trace contextRef="#ctx0" brushRef="#br0">596 820 337 0,'0'7'847'16,"0"6"-584"-16,0 5 28 0,6 5-87 15,-3-4-93-15,3-5-47 16,-4-1-29-16,2-8-17 15,-4-5-8-15,-4-3-2 16,4-2 2-16,-2-10-1 16,-4-6-7-16,1-9-1 15,-4-6-1-15,5-11 1 16,2-8-1-16,-1-6 0 16,6 2-12-16,2 0-42 15,7 6-79-15,9 5-130 16,-3 2-106-16,41-61-455 0</inkml:trace>
  <inkml:trace contextRef="#ctx0" brushRef="#br0">808 0 824 0,'-1'2'372'0,"-3"6"-85"16,1 13 1-16,3 8-63 15,-3 10-71-15,6 15-58 16,0 9-7-16,-3 6-20 16,4 7-5-16,-3 4-13 15,6 1-22-15,-1-7-11 16,-1-3-11-16,10-9-5 16,-9-13-2-16,1-9-13 0,-1-12-60 15,-4-13-80-15,-2-7-158 16,-21-16-531-16</inkml:trace>
  <inkml:trace contextRef="#ctx0" brushRef="#br0">745 494 754 0,'7'-6'1064'0,"6"3"-815"15,13-4-67-15,11-1-38 0,8-1-63 16,0 0-56 0,4 2-17-16,1-6-8 0,-9 3-8 15,1 2-46-15,-4-1-57 16,-14 5-52-16,3 4-133 16,-12 11-166-16,5 24-103 15</inkml:trace>
  <inkml:trace contextRef="#ctx0" brushRef="#br0">1231 703 833 0,'0'13'312'0,"0"5"-44"15,0 10-38-15,0-5-74 16,0-7-80-16,0-10-32 16,0-3-22-16,-2-6-2 15,2-3 13-15,2-10-9 0,2-11-8 16,2-4-2-1,3-11 8-15,2-1-4 0,2-3-16 16,-2 3-2-16,2 2-21 16,-3 6-54-16,4 9-92 15,1 5-106-15,-8 14-97 16,11-1-402-16</inkml:trace>
  <inkml:trace contextRef="#ctx0" brushRef="#br0">1381 628 378 0,'0'18'700'16,"0"2"-445"-16,0 16 25 16,0 6-44-16,0-11-95 0,0 3-56 15,10-6-31-15,-4-7-16 16,2-3-19-16,3-11-11 16,-4-4-2-16,8-3 0 15,5-8-6-15,-1-7-1 16,7-11-14-16,-5-14-9 15,2-6 12-15,0-12 11 16,-8-9 1-16,-5-10 1 16,-10-4-1-16,-8-6 2 15,-9-3-1-15,-1 10 0 16,-4 13 0-16,8 18-1 16,1 22 1-16,2 14-1 0,1 13-48 15,5 4-57-15,0 18 16 16,2 3-37-16,3 8-22 15,6 3-25-15,9 2-37 16,7 5-99-16,1-2 17 16,40 58-35-16</inkml:trace>
  <inkml:trace contextRef="#ctx0" brushRef="#br0">1650 493 249 0,'11'15'297'0,"-1"6"-59"16,5 17 37-16,-4 0-35 15,7 5-47-15,-8-1-20 16,-2 3-53-16,2-7-50 15,-2 4-22-15,4-13 8 16,1-2-1-16,-3-8-2 16,4-9-4-16,1-4 8 15,5-6 0-15,-3-2-6 0,5-4 6 16,1-4-6-16,4-7-12 16,-2-10-6-16,-5-2-1 15,4-13-13-15,-14-6-2 16,-6-5-5-16,-8-9 3 15,-15-1-6-15,-16-1-8 16,-7 8-1-16,-11 18-15 16,1 22-33-16,1 19-41 15,2 17-29-15,-3 24-82 16,-3 14-178-16,-84 141-425 16</inkml:trace>
</inkml:ink>
</file>

<file path=xl/ink/ink10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dev"/>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4.31053E-6" units="1/dev"/>
          <inkml:channelProperty channel="T" name="resolution" value="1" units="1/dev"/>
        </inkml:channelProperties>
      </inkml:inkSource>
      <inkml:timestamp xml:id="ts0" timeString="2024-08-13T12:55:55"/>
    </inkml:context>
    <inkml:brush xml:id="br0">
      <inkml:brushProperty name="width" value="0.05" units="cm"/>
      <inkml:brushProperty name="height" value="0.05" units="cm"/>
    </inkml:brush>
  </inkml:definitions>
  <inkml:trace contextRef="#ctx0" brushRef="#br0">279 553 352 0,'0'0'285'0,"5"0"-169"0,-5 0 23 15,3 0-34-15,-1 0-22 16,5-3-26-16,-5 3-14 16,1 0 1-16,-2-3-2 15,-1 3 1-15,4 0 10 16,-4 0-1-16,0-2-1 16,0 0-3-16,0-3-27 15,0-5-13-15,0 3-2 16,0-6-5-16,-4 1 8 15,3 2-8-15,-4-5 0 16,-7 1-1-16,0-2 0 16,1-1 2-16,-1 2-2 15,-6 3 0-15,4 5 0 16,3-4 0-16,0 6 0 16,-7 5 0-16,0 2-8 0,-1 7 8 15,-1 3-1-15,0 2 0 16,0 6 0-16,-1-3-5 15,7-1-5-15,4-2-11 16,3 2 7-16,-4-2 6 16,5 4 1-16,0 1 2 15,3 2 0-15,1-7-3 16,4 1-3-16,1-3-1 16,3-2-4-16,9 3 11 15,0-6 5-15,6-2 0 16,4 0 1-16,3 3-2 15,-3-6-4-15,2 3-3 16,-2 0 2-16,-10 2-2 0,4 9 1 16,-1 0 2-16,-10 10 6 15,-1 1-1-15,-5 3 0 16,-2 0 1-16,0-1 0 16,-2 0 0-16,-5-1 0 15,-1-3 1-15,-5 0 5 16,2-3 2-16,3-2 5 15,-4-1 7-15,1-3-1 16,-4 1-1-16,0 0-1 16,5-7-4-16,-4-3 10 15,2 2-5-15,1-2-5 16,-1-5 2-16,-1-4-4 0,-5-5-1 16,6-2 1-16,0-3-10 15,0-5 5-15,5 0 0 16,4-6-6-16,-3 1-1 15,6 0-20-15,0 5-15 16,6-1-13-16,-1 6-20 16,0-1-38-16,2 8-122 15,1 0-67-15,-2 3-157 16,17-12 244-16</inkml:trace>
  <inkml:trace contextRef="#ctx0" brushRef="#br0">629 711 703 0,'0'0'197'16,"5"0"-11"-16,-5 0-44 0,0 0-43 15,7 2-33-15,-4 4 2 16,-1 4 4-16,6 2-9 15,-4 3-8-15,1 5-16 16,1 5-9-16,-3 2-15 16,1 1 2-16,-4-5-7 15,2 3-4-15,-2-3-4 16,0-4-1-16,-2-4 1 16,2-2-1-16,-4-9-1 15,4-1 0-15,0-3-7 16,0-5 7-16,-3-5-1 15,3 0-13-15,-3-5 5 16,3-6 3-16,-3-2-4 0,3-5 2 16,3 1 7-1,0-1-7-15,0-1 2 0,3 4-3 16,-3 3 8-16,5 2-5 16,-6 7 5-16,2 1 1 15,-2 5-1-15,-2 2 0 16,0 2 0-16,4-2-19 15,-4 3-17-15,0 2-43 16,0-3-41-16,-4 3-92 16,2-5-165-16,2 3-139 15,-4 0 361-15,4-1 81 16,4-12 33-16</inkml:trace>
  <inkml:trace contextRef="#ctx0" brushRef="#br0">893 689 710 0,'-3'0'305'0,"-3"0"-143"16,0 0-33-16,1 0-68 0,-2 2-22 15,-3 6-19 1,1-1-1-16,-6 0-4 0,10 3-7 16,1-3 2-1,4 3 4-15,0-2-5 0,4 2 0 16,3-5 0-16,6 4 4 15,-4 1 4-15,1-2-1 16,2 2-4-16,3 2-6 16,-2-1-4-16,0 3 7 15,-4 4-3-15,-3-1 0 16,-1 0 1-16,0 3 10 16,-5-2 7-16,-5 1 12 15,-1 1 0-15,-6-3-5 0,1 3-4 16,-4-2-9-16,0-6-7 15,2-2-5-15,2 3-5 16,-7-6 1-16,7-5-2 16,-2 1-15-16,3-6-29 15,-4-1-25-15,4-7-30 16,5-3-12-16,-3-1-96 16,8-5-255-16,23-40-143 15</inkml:trace>
  <inkml:trace contextRef="#ctx0" brushRef="#br0">1064 2 929 0,'0'-2'255'0,"6"4"-72"16,-6-2-76-16,7 7-74 16,1 9 15-16,4 14 3 15,-2 12 1-15,-4 9-7 16,-1 11 8-16,0 8-11 0,-2 7-14 15,-3-3 1-15,0 1-14 16,-3-11-3-16,-2-6-11 16,0-12 5-16,3-4-5 15,-3-6-1-15,-1-7-6 16,0-4-24-16,4-14-30 16,-1 0-66-16,-4-8-36 15,2-8-65-15,-12-38-375 16</inkml:trace>
  <inkml:trace contextRef="#ctx0" brushRef="#br0">951 535 1027 0,'5'3'249'0,"6"-3"-57"16,12-3 5-16,4-4-83 15,16-2-48-15,3-4-33 16,-1-4-21-16,-2-1-12 16,-11 6-13-16,-3-3-44 15,-6 5-81-15,-6 2-42 16,-9 8-111-16,-8 3-300 16,-2 4 225-16,-20 16 202 15</inkml:trace>
  <inkml:trace contextRef="#ctx0" brushRef="#br0">1251 867 343 0,'4'10'155'0,"0"-3"52"16,1 10-65-16,4-7 2 15,-4-1-19-15,7-2-38 16,-5-7 4-16,6 0-1 16,-1-5-21-16,-1-6-9 15,2 1-13-15,3-7-20 16,-1 0-15-16,-4-1-5 0,0-4-1 16,-7 0 3-1,-4 5 2-15,-10-6-10 0,1 6 5 16,-2 2-6-16,0 5 0 15,-1 0-1-15,-5 5-9 16,2 7 10-16,-2 5 0 16,0 9 0-16,2-1 0 15,1 7 0-15,5 6 2 16,1 1 4-16,1 4-5 16,12-4 7-16,-1 2-7 15,7-10 5-15,5-1 0 16,1-10-5-16,9-8 7 15,-5-4-8-15,-1-5 0 16,2-11-50-16,-5-1-55 16,1-4-45-16,-4-4-13 0,-2-3 29 15,-5 4 73-15,-2-5 37 16,3 4 24-16,-8 4 0 16,0 6 49-16,-8 7 41 15,7 5 21-15,-3 10-46 16,-1 7 23-16,-4 6 14 15,4 7-18-15,1 5-25 16,3 2-8-16,1 0-8 16,1-2-11-16,8-6-16 15,3-6-4-15,3-8-4 16,0-8 1-16,0-7-3 16,4-4-6-16,4-12 0 15,-5-3-13-15,0-3-5 0,-3-6-9 16,-2 1 15-16,-2 2 11 15,-4 3-1-15,3 2 1 16,-7 8 0-16,-3 1 1 16,0 12 0-16,-3 6-16 15,-7 11 3-15,8 4 13 16,-3 8 12-16,-2 5-10 16,3-3 5-16,8 0 1 15,3-7-7-15,0-6 7 16,8-5-2-16,0-7 1 15,2-4-1-15,6-9-5 16,-3-6 0-16,3-3-1 16,-1-8-12-16,0 5-3 0,-5-5 6 15,-4 5 2 1,-3 4 6-16,-2 4 0 0,-6 5 1 16,5 5-1-16,-7 10-23 15,0 5 6-15,0 10 18 16,1 7 16-16,-1 8-7 15,5 2 5-15,9 0-5 16,-4-2-8-16,8-1 7 16,-3-8-7-16,0-5-1 15,-2-5-5-15,-7-9-30 16,-1-5-10-16,-2 1-18 16,4-1-12-16,3 1-21 15,-2-3-25-15,2 2-67 16,-1-4-80-16,5-6-97 0,7-1 113 15,44-46 126-15</inkml:trace>
  <inkml:trace contextRef="#ctx0" brushRef="#br0">2283 646 574 0,'0'-2'217'0,"-5"2"53"16,0 0-85-16,-2 0-76 15,-1 0-40-15,-7 4-33 0,1 2-1 16,-6 6-7-16,3 0 1 16,2 6-1-16,1 3 13 15,5 5-2-15,5 3-6 16,4 4-5-16,5-1-1 15,6-2-6-15,4-3-3 16,-2-1-7-16,4-7-10 16,7-10 7-16,-4-3-1 15,8-10 2-15,1-5-3 16,2-5-5-16,1-7-1 16,0-8-9-16,-9-1-4 15,2-2-2-15,-10-1 13 16,-3-4-5-16,-1 7 6 0,-2 1 1 15,-4 9 1 1,-2 2 5-16,-3 11 18 0,0 7-6 16,0 3-17-16,0 9 10 15,0 10 11-15,0 10 5 16,4 11 0-16,2-1 6 16,1 5 12-16,-2-5-15 15,5-2 0-15,-5 0-3 16,7-10-7-16,-6-11-7 15,0 1-5-15,0-10-7 16,-4 1 0-16,1-9 0 16,-3 0 7-16,0-2-7 0,2-4-1 15,2-2 0 1,0-4-51-16,-2 0-56 0,1-8-137 16,-3-28-325-16</inkml:trace>
</inkml:ink>
</file>

<file path=xl/ink/ink10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27:20"/>
    </inkml:context>
    <inkml:brush xml:id="br0">
      <inkml:brushProperty name="width" value="0.05" units="cm"/>
      <inkml:brushProperty name="height" value="0.05" units="cm"/>
    </inkml:brush>
  </inkml:definitions>
  <inkml:trace contextRef="#ctx0" brushRef="#br0">1 0 3171 0,'0'0'223'0,"0"0"-166"16,0 0-22-16,0 0 46 0,0 0-11 15,0 0-43-15,0 0-15 16,-1 6-6-16,1-6 4 16,0 0 0-16,0 0 1 15,0 0-2-15,0 0 3 16,0 0-4-16,0 0 1 0,0 7-2 16,0-7-1-16,0 9-1 15,0-2-2-15,1 3 0 16,1-4-3-16,-1-6 4 15,0 6-4-15,-1-6 2 0,2 7-1 16,-2-7 2-16,0 0 0 16,2 9-3-16,-2-9 2 15,0 0 0-15,0 0 4 32,0 0-4-32,0 0 3 15,0 7-3-15,0-7 1 0,0 0 0 16,0 0-1-16,0 0 1 15,0 0-2-15,0 0-1 16,0 0 0-16,0 0 0 16,0 0 0-16,0 0 0 0,0 0 1 15,0 0-1-15,0 0 0 16,0 0 0-16,0 0 0 16,0 0 0-16,0 0-1 15,0 0 1-15,0 0 0 16,0 0-2-16,0 0 0 0,0 0 0 15,0 0 0-15,0 0-3 16,0 0-6-16,0 0-7 16,0 0-14-16,0 0-14 15,0 0-28-15,0 0-18 0,0 0-34 32,3 0-123-32,-1 0-81 15,2 0-196-15</inkml:trace>
</inkml:ink>
</file>

<file path=xl/ink/ink106.xml><?xml version="1.0" encoding="utf-8"?>
<inkml:ink xmlns:inkml="http://www.w3.org/2003/InkML">
  <inkml:definitions>
    <inkml:context xml:id="ctx0">
      <inkml:inkSource xml:id="inkSrc0">
        <inkml:traceFormat>
          <inkml:channel name="X" type="integer" max="3840" units="cm"/>
          <inkml:channel name="Y" type="integer" max="1080" units="cm"/>
          <inkml:channel name="T" type="integer" max="2.14748E9" units="dev"/>
        </inkml:traceFormat>
        <inkml:channelProperties>
          <inkml:channelProperty channel="X" name="resolution" value="111.62791" units="1/cm"/>
          <inkml:channelProperty channel="Y" name="resolution" value="55.6701" units="1/cm"/>
          <inkml:channelProperty channel="T" name="resolution" value="1" units="1/dev"/>
        </inkml:channelProperties>
      </inkml:inkSource>
      <inkml:timestamp xml:id="ts0" timeString="2025-03-08T18:33:25"/>
    </inkml:context>
    <inkml:brush xml:id="br0">
      <inkml:brushProperty name="width" value="0.05" units="cm"/>
      <inkml:brushProperty name="height" value="0.05" units="cm"/>
    </inkml:brush>
  </inkml:definitions>
  <inkml:trace contextRef="#ctx0" brushRef="#br0">127 0 0,'-21'0'31,"42"0"750,0 0-765,-21 21-16,0 0 16,0 0 15,0 0-31,21-21 15,-21 22 1,0-1 15,0 0 47,0 0-62,0 0 312,0 0-203,0 0-94,-21-21-15,21 22-16,-21-22 31,0 21-15,-1 0 0,1-21 62,0 0-47,0 21 110,0-21 1515,21-21-1641</inkml:trace>
</inkml:ink>
</file>

<file path=xl/ink/ink10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37:58"/>
    </inkml:context>
    <inkml:brush xml:id="br0">
      <inkml:brushProperty name="width" value="0.05" units="cm"/>
      <inkml:brushProperty name="height" value="0.05" units="cm"/>
    </inkml:brush>
  </inkml:definitions>
  <inkml:trace contextRef="#ctx0" brushRef="#br0">830 0 968 0,'0'0'777'0,"0"0"-397"15,0 0-129-15,0 0-44 16,0 0-59-16,0 0-57 0,0 3-21 16,0-3 9-16,0 0 9 15,0 0-17-15,0 0-12 16,0 0-5-16,0 0-15 31,0 0-3-31,0 0-10 0,0 0-7 16,0 0-3-16,0 0-4 15,0 0-5-15,0 0-7 16,0 0 1-16,0 0-1 16,0 0 1-16,0 0-1 15,0 0 1-15,0 2 5 0,0 3 3 16,0 0 9-16,0-3 3 16,0-2-3-16,0 3-4 15,0-1-3-15,0 0-1 16,0 1 0-16,0-1-4 15,0 0-3-15,0 1-2 0,0 0 3 16,0 0-4-16,0 2 1 16,0 2 2-16,0-2-3 15,0 2 4-15,0-2 1 16,0 2-2 0,0-2 1-16,0 0 0 15,0 2 1-15,0 0-1 16,0 2 1-16,0-2-1 15,0 3-1-15,0-3 1 16,0 2-3-16,0-1 3 16,0-1-1-16,0 0 1 0,0 0 0 15,0 0 1-15,0 0-2 16,0 2 1-16,0 1-2 16,0 0-1-16,0 0 2 15,0-1-3-15,-8 0 1 0,8 2-1 16,0-1 0-16,0 2 1 15,0-2 1-15,0 0-1 16,0 2 0-16,-6-4-1 16,6 2 1-16,0 0 2 15,0-1-3 1,0 1 3-16,0 2-3 0,-5-3 1 0,5 3 0 31,0 0 0-31,0 0-1 16,-5-1 0-16,5 4 1 0,0-4 0 15,-5 4 1 1,5-1-2-16,0 0 1 0,-4 1-1 16,-4-2 1-16,2 1-1 15,6 1 0-15,-5 0 0 16,0-1 0-16,5-1 1 16,-5 4-1-16,5-2 1 15,-5-1-1-15,5 2 1 0,0 1-1 16,0 0 2-16,-5 2-2 15,5 2 2-15,0 2-1 16,0 2-1-16,0-2 1 0,0 1-1 16,0 0 2-16,0 1-2 15,0 0 2-15,0-4-1 16,0 0-1-16,0-4 0 31,0-3 1-31,0-2-1 16,0-2 2-16,0 1 1 0,0-1-3 15,0 1 1-15,0 4-1 16,0-1 4-16,0-2-4 16,0 2 3-16,0-5-1 15,0 1-1-15,0-3-1 0,0-2 0 16,0 2 1-16,0-2 0 16,0 3-1-16,0-3 0 15,0 5 1-15,-8 2 0 16,8 3-1-16,0-1 2 15,-5 2 1-15,0 3 0 0,0-2-3 16,0-1 3-16,5 1-2 16,-5 0-1-16,-3-3 1 15,8 3 1-15,-5 0 1 16,5-1-3-16,-5 0 5 16,5 1-3-1,0-2 0-15,0-2-1 16,0 1 1-16,0-2-1 15,0 3 1-15,0-1-2 16,0 0 1-16,0 3-1 16,0 0 1-16,0 1-1 0,0 3 0 15,0 1 1-15,0 2-1 16,0 0 1-16,0-3-1 16,0 3 0-16,0-4 0 15,0 0 1-15,0-1-1 0,0-2 0 16,0-4 0-16,5 2 0 15,-5-3 0-15,5 0 0 16,-5 0 1-16,8-3-1 16,-8 0 0-16,5 1 1 15,-5-3-1-15,5 0 1 16,-5 0-1-16,5 3 0 0,0 0 0 31,0 1 3-31,3 3-1 16,-3-2-2-16,0 0 3 15,0-2-1-15,-5-3-1 0,5 1-1 16,-5-6 0-16,0 0 3 16,0-2-2-16,0 4-1 15,0 1 0-15,0 2 1 16,5 2-1-16,-5 4 3 16,0-1-1-16,0 2 0 15,0-6-1-15,0 2 1 0,0-3 0 16,0-2 0-16,0-5-2 15,0 3 2-15,0-3 1 16,0 0 0-16,0 0-1 16,0 0 0-16,0 0-2 0,0 0 0 15,0 0 0-15,0 0 0 16,0 2-2-16,0-2 2 31,0 0-1-31,0 3 1 16,0-3 0-16,0 0 0 15,0 0 0-15,0 0 3 0,0 0-1 16,0 0 0-16,0 0-2 16,0-10 0-16,0-5-11 15,0-3-18-15,6-13-39 16,2 3-50-16,1 1-305 0</inkml:trace>
</inkml:ink>
</file>

<file path=xl/ink/ink10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37:58"/>
    </inkml:context>
    <inkml:brush xml:id="br0">
      <inkml:brushProperty name="width" value="0.05" units="cm"/>
      <inkml:brushProperty name="height" value="0.05" units="cm"/>
    </inkml:brush>
  </inkml:definitions>
  <inkml:trace contextRef="#ctx0" brushRef="#br0">13 146 1057 0,'0'0'800'15,"0"0"-391"-15,0 0-108 16,0 0-68-16,0 0-99 0,0 0-30 16,0 0-11-16,0 0-21 15,0 0-17-15,0 0-17 16,0 0-5-16,0 0-5 31,0 0-6-31,0-3-8 16,-5-1-6-16,5 0-2 15,-8-1-1-15,8 2 2 0,0 1 7 16,0 1 8-16,0 1-5 16,0 0-4-16,0 0-6 15,0 0-3-15,0 0-4 16,0 6 13-16,0 6 12 0,0-1-8 16,8 0-5-16,2-1-5 15,-5-2-3-15,6-3-1 16,-4 0-2-16,-2 0-1 15,0-3 1-15,0 0 2 0,0 0-3 16,0 0 3-16,7 1-1 16,-6 2 2-16,-1-3 2 15,0 2-1-15,5 1-1 16,-3-1-2-16,-2 3 2 31,0 0 0-31,5 2 2 0,-4 0 2 16,2-1-3-16,-3 0-1 15,0 1 0-15,0-1 0 16,-5-2-1-16,5 4 1 16,-1-4-1-16,1 4 0 0,3-3-3 15,-3-1 1-15,1 1-1 16,4 0 2-16,-5 2-1 16,7-2 0-16,-7 0-1 15,0 0 0-15,0 0 1 16,6-1-1-16,-4 1 0 0,3-2 1 15,-5-1-1-15,0-2 1 16,0 1-1-16,-5-3 0 16,0 2 0-16,8-2 0 15,-8 3 1-15,0 2-1 16,5-1 0 0,-5 3 0-16,5 2 1 15,0-3-1-15,0 1 0 16,-5 0 0-16,5-2 0 15,-5-3 0-15,0-2 0 16,5 2 1-16,-5-2-1 0,0 3 0 16,0-1 1-16,0 1-1 15,8 1 1-15,-8-2-1 16,0 0 0 0,5-2 1-16,-5 3-1 15,0-3 3-15,5 0 0 0,-5 0 1 0,0 0 2 16,0 0-1-16,0 0-3 15,0-7-1-15,5-2-1 16,0-3 1-16,0 0-1 16,3 1 0-16,-3 0 0 0,0 2 0 15,0-1 1-15,0-1-1 16,0 1 0-16,2 0 0 31,-2-1 0-31,0-1 0 16,0 0 0-16,1 3 0 15,-1 1 0-15,-5-2 0 0,5 1 0 16,3-1 0-16,-4 4 0 16,1-4 0-16,0 0 0 15,-5 0 0-15,5 1 0 16,9-3 0-16,-9 1 0 0,0-1 0 16,0 1 0-16,0 0 0 15,0 1 0-15,0-1 0 16,2 0 0-16,-2 0-1 15,0 1 1-15,-5-1-1 16,5 1-1-16,-5-1 2 0,6 4-3 16,-1-2 3-16,2 2-1 15,-7 2 1-15,5-1 0 16,-5-1-3-16,5-2 3 31,5 2 0-31,-5-2 0 16,2 2-1-16,-1 0 1 0,-1 2 0 15,0 1 0-15,-5-1 0 16,5 1 0-16,-5-1 0 16,5 1 0-16,-5 2 0 15,0 0 0-15,0-1 0 0,0 3 0 16,5 0 0-16,-5 0 0 16,0 0-1-16,0 0-1 15,0 0 0-15,0 0-2 16,0 0 0-16,0 0 0 15,0 0 0-15,0 0 4 0,0 3-1 16,0-1 1-16,0 3 0 16,0-4 0-16,0 1 0 15,0 1 0-15,0-3 0 16,0 2 0-16,0-2 0 0,0 0 1 31,0 0-1-31,0 0 2 16,0 0-1-16,0 0-1 15,0 0 0-15,0-2-5 16,0-3-1-16,0 4 4 16,0 1 1-16,0 0 1 0,0 0-3 15,0 0-1-15,0 0-2 16,0 0-3-16,0 0 5 16,0 8 1-16,0 3 3 15,0 1 2-15,0-1-1 0,-5-1-1 16,0-2 1-16,0 2-1 15,-5-1 0-15,4 3 0 16,-1-1 0-16,2 2 0 16,0 1 1-16,-5 0-1 15,5 0 1-15,-2-3 1 0,2 3-1 32,-1-3 2-32,1 1-2 15,0-1 1-15,-7-2-1 16,7 3-1-16,0-3 0 15,-5 0 1-15,5-1-1 0,-9 0 0 16,9-1 0-16,0 0 1 16,-5-1-1-16,6 2 0 15,-4-2 0-15,-2 1 0 16,4 3 0-16,1-4 0 16,0 1 0-1,0 0 0-15,5-3 0 0,0 1 0 0,-7 0 0 16,7-3 1-16,0 1-1 15,-5-3 0-15,5 0 0 16,0 1 0-16,0-1 0 0,0 0 1 16,0 0 2-16,0 0-1 15,0 0 1-15,-5 0-3 16,5 0 1-16,-5 0 0 31,0 0-1-31,0 0 0 16,-8 5-3-16,8 2 2 0,-10 1 1 15,2 0 0-15,3-1-1 16,5-3 1-16,0 1 0 16,0-3 0-16,-3 1 0 15,8-3 0-15,-5 2 0 0,5-2 1 16,-5 3-1-16,5-3 0 16,-5 2 0-16,0 0 0 15,0 0 0-15,5 0 0 16,0 1 0-16,0-3 0 15,0 2 0-15,0-2 0 0,0 0 4 16,0 0-1-16,0 0-3 16,0 0 3-16,0 0-3 15,0 0-1-15,0 0-1 32,0 0-1-32,0 0 3 0,0 2-3 15,0-2 2-15,0 0 1 16,0 2 1-16,0-2-1 15,0 0 1-15,0 0 1 16,-7 0 0-16,7 0 2 16,-6 0 0-16,6 0-3 0,-5 0-1 15,0-6 1-15,-5-1-1 16,5 0 0-16,-2-3 0 16,2 4 1-16,-5-6-1 15,4 1 0-15,1-2 0 0,-3-2 0 16,3 1 1-16,-4 2-1 15,4-3 0-15,0 1 0 16,0 1 0-16,-3 0 0 16,-3-2 0-16,6 4 0 15,-5 0 0 1,3-1 0-16,2 1 0 16,0 4 1-16,5-2-1 15,-5 4 0-15,5 0 0 16,0 0 0-16,-5 2 0 15,-1-2 0-15,6 0 0 0,-7 1 0 16,7-1 0-16,0 1 0 16,0-1 0-16,-5 3 0 15,5-1 0-15,0 3 0 16,0-2 0-16,0 2 0 16,0-3 0-16,0 3-1 0,0 0-2 15,0-1 2-15,0-2 1 16,0-1 0-16,0-4 0 15,0 2 0-15,0-1 0 16,0 0 0-16,0 1 0 16,0-2 0-16,0 4 0 0,0-3 0 15,0 5 0-15,0-3 0 32,0 3 0-32,0 2 0 15,0 0 0-15,0 0 0 16,0 0-1-16,0 0-2 0,0 0-1 15,0 0 0-15,0 0 0 16,0 0 4-16,0 2 0 16,0 8 0-16,0-2 0 15,12 2 0-15,-6-3 0 16,-1 2 0-16,5-1 0 16,-5 2 0-16,7-1 1 15,-2 1-1-15,1 1 0 0,-3 0 0 16,2 0 0-16,0 3 0 15,-6 1 1-15,9 0 1 0,-8-1-2 16,6 2 1-16,-6-1 0 16,7 2 1-16,-7-3-2 15,0-1 1-15,0-2 1 32,0 1-2-32,0-3 3 15,1 0-2-15,-6 0 2 0,7-4-2 16,-2 0-1-16,-5 0 1 15,0-5 2-15,5 0 0 16,-5 0 0-16,0 0 1 16,5 0 0-16,-5 0 1 0,5 0-2 15,-5 0-3-15,5 0 1 16,3-5-1-16,-8 0 1 16,0 3 0-16,0 2-1 15,0-3 0-15,5 3 0 16,-5 0 0-16,0 0 0 0,0 0 0 15,0-1 0-15,0 1 0 16,0-3 0-16,5-2 0 16,0-2 0-16,0 1 0 15,0-2 1-15,8-2-1 16,-8 0 0 0,0 2 0-16,5-2 0 15,-5 1 0-15,3-3 0 16,-3 4 0-16,5-2 0 15,-5-1 0-15,7-1 0 16,-7-2 0-16,0 1 0 0,6-1 0 16,-1-3 0-16,2 2 0 15,-2-1 0-15,0-2 0 16,4 2 0-16,-9 0 0 16,5 2 0-16,-5 2 0 0,0 2 0 15,2 3 0-15,-7-1-1 16,0 6 1-16,5 0 0 15,-5 2 0-15,0 0 0 16,0 0-1-16,0 0-1 16,0 0-1-16,0 0 2 0,0 0-3 15,0 0 3-15,0 0 1 32,5 0-1-32,-5 2 0 15,0 5 1-15,5-2-1 16,-5 0 1-16,0-4 0 15,0 1-1-15,0 1-2 0,0-1-5 16,0-2-9-16,0 0-7 16,0 0-58-16,0 0-283 0</inkml:trace>
</inkml:ink>
</file>

<file path=xl/ink/ink10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39:24"/>
    </inkml:context>
    <inkml:brush xml:id="br0">
      <inkml:brushProperty name="width" value="0.05" units="cm"/>
      <inkml:brushProperty name="height" value="0.05" units="cm"/>
    </inkml:brush>
  </inkml:definitions>
  <inkml:trace contextRef="#ctx0" brushRef="#br0">883 0 968 0,'0'0'777'0,"0"0"-397"15,0 0-129-15,0 0-44 16,0 0-59-16,0 0-57 0,0 3-21 16,0-3 9-16,0 0 9 15,0 0-17-15,0 0-12 16,0 0-5-16,0 0-15 31,0 0-3-31,0 0-10 0,0 0-7 16,0 0-3-16,0 0-4 15,0 0-5-15,0 0-7 16,0 0 1-16,0 0-1 16,0 0 1-16,0 0-1 15,0 0 1-15,0 2 5 0,0 3 3 16,0 0 9-16,0-3 3 16,0-2-3-16,0 3-4 15,0-1-3-15,0 0-1 16,0 1 0-16,0-1-4 15,0 0-3-15,0 1-2 0,0 1 3 16,0-1-4-16,0 2 1 16,0 2 2-16,0-2-3 15,0 2 4-15,0-2 1 16,0 2-2 0,0-2 1-16,0 0 0 15,0 2 1-15,0 0-1 16,0 3 1-16,0-3-1 15,0 3-1-15,0-3 1 16,0 2-3-16,0-1 3 16,0-1-1-16,0 0 1 0,0 1 0 15,0-1 1-15,0 0-2 16,0 2 1-16,0 1-2 16,0 0-1-16,0 0 2 15,0-1-3-15,-9 1 1 0,9 1-1 16,0-1 0-16,0 2 1 15,0-2 1-15,0 0-1 16,0 2 0-16,-6-3-1 16,6 1 1-16,0 0 2 15,0-1-3 1,0 1 3-16,0 2-3 0,-5-3 1 0,5 4 0 31,0-1 0-31,0 0-1 16,-6-1 0-16,6 4 1 0,0-3 0 15,-5 3 1 1,5-1-2-16,0 0 1 0,-4 1-1 16,-5-1 1-16,3 0-1 15,6 1 0-15,-5 0 0 16,-1-1 0-16,6 0 1 16,-5 3-1-16,5-2 1 15,-6-1-1-15,6 3 1 0,0 0-1 16,0 0 2-16,-5 2-2 15,5 3 2-15,0 1-1 16,0 2-1-16,0-1 1 0,0 0-1 16,0 0 2-16,0 2-2 15,0-1 2-15,0-4-1 16,0 1-1-16,0-5 0 31,0-3 1-31,0-2-1 16,0-2 2-16,0 2 1 0,0-2-3 15,0 1 1-15,0 4-1 16,0-1 4-16,0-1-4 16,0 1 3-16,0-5-1 15,0 1-1-15,0-3-1 0,0-2 0 16,0 2 1-16,0-2 0 16,0 3-1-16,0-2 0 15,0 4 1-15,-8 2 0 16,8 3-1-16,0-1 2 15,-5 3 1-15,-1 2 0 0,1-2-3 16,-1-1 3-16,6 2-2 16,-5-1-1-16,-3-3 1 15,8 3 1-15,-6 0 1 16,6 0-3-16,-5-1 5 16,5 1-3-1,0-2 0-15,0-1-1 16,0 0 1-16,0-2-1 15,0 3 1-15,0-1-2 16,0 1 1-16,0 2-1 16,0 0 1-16,0 1-1 0,0 4 0 15,0 0 1-15,0 2-1 16,0 1 1-16,0-4-1 16,0 3 0-16,0-3 0 15,0-1 1-15,0-1-1 0,0-2 0 16,0-3 0-16,5 1 0 15,-5-3 0-15,6 0 0 16,-6 0 1-16,8-3-1 16,-8 1 0-16,5 0 1 15,-5-3-1-15,6 0 1 16,-6 0-1-16,5 3 0 0,1 0 0 31,-1 2 3-31,3 2-1 16,-3-2-2-16,1 0 3 15,-1-2-1-15,-5-3-1 0,6 1-1 16,-6-6 0-16,0 0 3 16,0-2-2-16,0 5-1 15,0 0 0-15,0 2 1 16,5 2-1-16,-5 4 3 16,0-1-1-16,0 2 0 15,0-5-1-15,0 1 1 0,0-3 0 16,0-2 0-16,0-5-2 15,0 3 2-15,0-3 1 16,0 0 0-16,0 0-1 16,0 0 0-16,0 0-2 0,0 0 0 15,0 0 0-15,0 0 0 16,0 2-2-16,0-2 2 31,0 0-1-31,0 3 1 16,0-3 0-16,0 0 0 15,0 0 0-15,0 0 3 0,0 0-1 16,0 0 0-16,0 0-2 16,0-10 0-16,0-5-11 15,0-4-18-15,6-12-39 16,3 2-50-16,0 2-305 0</inkml:trace>
</inkml:ink>
</file>

<file path=xl/ink/ink11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39:24"/>
    </inkml:context>
    <inkml:brush xml:id="br0">
      <inkml:brushProperty name="width" value="0.05" units="cm"/>
      <inkml:brushProperty name="height" value="0.05" units="cm"/>
    </inkml:brush>
  </inkml:definitions>
  <inkml:trace contextRef="#ctx0" brushRef="#br0">14 156 1057 0,'0'0'800'15,"0"0"-391"-15,0 0-108 16,0 0-68-16,0 0-99 0,0 0-30 16,0 0-11-16,0 0-21 15,0 0-17-15,0 0-17 16,0 0-5-16,0 0-5 31,0 0-6-31,0-3-8 16,-5-2-6-16,5 1-2 15,-9-1-1-15,9 2 2 0,0 1 7 16,0-1 8-16,0 3-5 16,0 0-4-16,0 0-6 15,0 0-3-15,0 0-4 16,0 8 13-16,0 4 12 0,0 0-8 16,9 0-5-16,2-2-5 15,-5-1-3-15,5-4-1 16,-4 0-2-16,-1 0-1 15,-1-3 1-15,1 1 2 0,0-1-3 16,-1 0 3-16,8 2-1 16,-7 1 2-16,0-3 2 15,-1 3-1-15,6 0-1 16,-3-1-2-16,-3 3 2 31,1 1 0-31,5 1 2 0,-5 1 2 16,3-2-3-16,-4 1-1 15,1 0 0-15,-1 0 0 16,-5-2-1-16,6 3 1 16,-2-3-1-16,2 3 0 0,3-3-3 15,-4 0 1-15,1 0-1 16,5 0 2-16,-6 3-1 16,9-3 0-16,-9 2-1 15,1-2 0-15,-1 0 1 16,6 0-1-16,-3 0 0 0,3-2 1 15,-5 0-1-15,-1-3 1 16,1 1-1-16,-6-3 0 16,0 2 0-16,9-2 0 15,-9 3 1-15,0 2-1 16,5 0 0 0,-5 2 0-16,6 2 1 15,-2-2-1-15,2 1 0 16,-6 0 0-16,5-3 0 15,-5-3 0-15,0-2 0 16,6 2 1-16,-6-2-1 0,0 3 0 16,0-1 1-16,0 1-1 15,9 2 1-15,-9-3-1 16,0 0 0 0,5-2 1-16,-5 3-1 15,0-3 3-15,6 0 0 0,-6 0 1 0,0 0 2 16,0 0-1-16,0 0-3 15,0-7-1-15,5-3-1 16,1-2 1-16,0-1-1 16,1 0 0-16,-1 2 0 0,-1 1 0 15,1 0 1-15,0-2-1 16,-1 2 0-16,3-1 0 31,-3-2 0-31,1 1 0 16,0-1 0-16,-1 4 0 15,1 0 0-15,-6-1 0 0,5 0 0 16,4 0 0-16,-5 3 0 16,2-4 0-16,0 0 0 15,-6 1 0-15,5 0 0 16,10-2 0-16,-10 0 0 0,1 0 0 16,-1 0 0-16,1-1 0 15,-1 3 0-15,1-2 0 16,2 1 0-16,-3-1-1 15,1 2 1-15,-6-2-1 16,5 2-1-16,-5-3 2 0,6 6-3 16,-1-3 3-16,3 3-1 15,-8 2 1-15,6-2 0 16,-6 0-3-16,5-3 3 31,6 3 0-31,-5-3 0 16,2 2-1-16,-3 1 1 0,1 2 0 15,-1 0 0-15,-5 0 0 16,6 1 0-16,-6-1 0 16,5 0 0-16,-5 3 0 15,0 0 0-15,0-1 0 0,0 3 0 16,6 0 0-16,-6 0 0 16,0 0-1-16,0 0-1 15,0 0 0-15,0 0-2 16,0 0 0-16,0 0 0 15,0 0 0-15,0 0 4 0,0 3-1 16,0-1 1-16,0 3 0 16,0-3 0-16,0 0 0 15,0 1 0-15,0-3 0 16,0 2 0-16,0-2 0 0,0 0 1 31,0 0-1-31,0 0 2 16,0 0-1-16,0 0-1 15,0 0 0-15,0-2-5 16,0-3-1-16,0 3 4 16,0 2 1-16,0 0 1 0,0 0-3 15,0 0-1-15,0 0-2 16,0 0-3-16,0 0 5 16,0 9 1-16,0 3 3 15,0 0 2-15,0 1-1 0,-6-3-1 16,1-1 1-16,-1 1-1 15,-5 0 0-15,6 2 0 16,-3 0 0-16,2 3 0 16,1-1 1-16,-6 1-1 15,5 0 1-15,-2-4 1 0,3 4-1 32,-1-3 2-32,1 1-2 15,-1-1 1-15,-7-3-1 16,7 4-1-16,1-4 0 15,-6 1 1-15,5-2-1 0,-8 1 0 16,8-2 0-16,1 1 1 16,-7-1-1-16,8 1 0 15,-5-1 0-15,-2 0 0 16,6 3 0-16,-1-3 0 16,0 0 0-1,1 0 0-15,5-2 0 0,0 0 0 0,-8 0 0 16,8-3 1-16,0 1-1 15,-5-3 0-15,5 0 0 16,0 3 0-16,0-3 0 0,0 0 1 16,0 0 2-16,0 0-1 15,0 0 1-15,-6 0-3 16,6 0 1-16,-6 0 0 31,1 0-1-31,-1 0 0 16,-7 5-3-16,7 2 2 0,-10 2 1 15,1-1 0-15,4-1-1 16,7-2 1-16,-2 0 0 16,1-3 0-16,-4 1 0 15,9-3 0-15,-6 2 0 0,6-2 1 16,-5 3-1-16,5-3 0 16,-6 2 0-16,1 1 0 15,-1-1 0-15,6 0 0 16,0 1 0-16,0-3 0 15,0 2 0-15,0-2 0 0,0 0 4 16,0 0-1-16,0 0-3 16,0 0 3-16,0 0-3 15,0 0-1-15,0 0-1 32,0 0-1-32,0 0 3 0,0 2-3 15,0-2 2-15,0 0 1 16,0 2 1-16,0-2-1 15,0 0 1-15,0 0 1 16,-8 0 0-16,8 0 2 16,-5 0 0-16,5 0-3 0,-6 0-1 15,1-6 1-15,-6-1-1 16,5-1 0-16,-2-2 0 16,3 3 1-16,-6-5-1 15,5 0 0-15,1-3 0 0,-4 0 0 16,3 0 1-16,-4 2-1 15,5-2 0-15,-1 0 0 16,1 0 0-16,-4 1 0 16,-2-1 0-16,5 3 0 15,-5 0 0 1,3 0 0-16,3 0 0 16,-1 5 1-16,6-4-1 15,-5 6 0-15,5 0 0 16,0 0 0-16,-6 1 0 15,0-1 0-15,6 0 0 0,-7 1 0 16,7-1 0-16,0 0 0 16,0 0 0-16,-6 3 0 15,6-1 0-15,0 3 0 16,0-2 0-16,0 2 0 16,0-3 0-16,0 3-1 0,0 0-2 15,0-2 2-15,0-1 1 16,0-1 0-16,0-4 0 15,0 0 0-15,0 1 0 16,0 0 0-16,0 0 0 16,0-1 0-16,0 4 0 0,0-4 0 15,0 6 0-15,0-3 0 32,0 3 0-32,0 2 0 15,0 0 0-15,0 0 0 16,0 0-1-16,0 0-2 0,0 0-1 15,0 0 0-15,0 0 0 16,0 0 4-16,0 2 0 16,0 8 0-16,0-1 0 15,13 1 0-15,-7-2 0 16,0 1 0-16,5 1 0 16,-6 0 0-16,8 0 1 15,-1 0-1-15,-1 2 0 0,-2-1 0 16,2 1 0-16,0 3 0 15,-7 1 1-15,11 0 1 0,-10-1-2 16,6 2 1-16,-5-1 0 16,7 2 1-16,-7-3-2 15,-1-1 1-15,1-2 1 32,-1 0-2-32,1-2 3 15,-1-1-2-15,-5 2 2 0,8-6-2 16,-2 0-1-16,-6 0 1 15,0-5 2-15,5 0 0 16,-5 0 0-16,0 0 1 16,6 0 0-16,-6 0 1 0,5 0-2 15,-5 0-3-15,6 0 1 16,3-5-1-16,-9 0 1 16,0 3 0-16,0 2-1 15,0-3 0-15,5 3 0 16,-5 0 0-16,0 0 0 0,0 0 0 15,0-3 0-15,0 3 0 16,0-3 0-16,6-2 0 16,-2-2 0-16,2 0 0 15,-1-1 1-15,10-3-1 16,-10 1 0 0,1 1 0-16,5-1 0 15,-5 0 0-15,1-3 0 16,-1 4 0-16,5-1 0 15,-5-2 0-15,7 0 0 16,-8-3 0-16,1 1 0 0,5-1 0 16,0-3 0-16,2 2 0 15,-1-1 0-15,-1-2 0 16,3 1 0-16,-8 1 0 16,5 3 0-16,-6 1 0 0,1 2 0 15,2 4 0-15,-8-1-1 16,0 6 1-16,5-1 0 15,-5 3 0-15,0 0 0 16,0 0-1-16,0 0-1 16,0 0-1-16,0 0 2 0,0 0-3 15,0 0 3-15,0 0 1 32,6 0-1-32,-6 3 0 15,0 4 1-15,5-2-1 16,-5 0 1-16,0-3 0 15,0 0-1-15,0 1-2 0,0-1-5 16,0-2-9-16,0 0-7 16,0 0-58-16,0 0-283 0</inkml:trace>
</inkml:ink>
</file>

<file path=xl/ink/ink11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1:10"/>
    </inkml:context>
    <inkml:brush xml:id="br0">
      <inkml:brushProperty name="width" value="0.05" units="cm"/>
      <inkml:brushProperty name="height" value="0.05" units="cm"/>
    </inkml:brush>
  </inkml:definitions>
  <inkml:trace contextRef="#ctx0" brushRef="#br0">87 0 1135 0,'0'0'954'0,"0"0"-684"16,0 0 38-16,0 0-61 0,0 0-70 16,0 0-47-16,0 0-8 15,-4 43-46-15,4-31-8 16,0-1-2-16,0 4-19 16,0 1-12-16,0 1-12 15,4 2-9-15,12-2-6 16,-8 0-5-16,1-1-2 15,-4-1-1-15,-1-2 1 16,3 0-1-16,-7-3 0 16,0-1-11-16,0-2-20 0,0-3-37 15,0 0-47 1,0-4-383-16</inkml:trace>
  <inkml:trace contextRef="#ctx0" brushRef="#br0">0 254 2913 0,'0'0'322'15,"0"0"-196"-15,0 0-2 16,0 0-25-16,0 0-49 15,0 0-26-15,0 0-6 0,198-4-6 16,-156-4-5 0,-4-2-4-16,-4 5-1 0,-9-2-2 15,-10 3 0-15,-6 0-4 16,-5 1-15-16,-4 3-36 16,0-1-33-16,0-2-57 15,0 2-220-15,0-1-2360 0</inkml:trace>
</inkml:ink>
</file>

<file path=xl/ink/ink11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1:05"/>
    </inkml:context>
    <inkml:brush xml:id="br0">
      <inkml:brushProperty name="width" value="0.05" units="cm"/>
      <inkml:brushProperty name="height" value="0.05" units="cm"/>
    </inkml:brush>
  </inkml:definitions>
  <inkml:trace contextRef="#ctx0" brushRef="#br0">135 75 2388 0,'0'0'343'16,"0"0"-186"-16,0 0 0 16,0 0 6-16,0 0-83 15,0 0-47-15,0 0-9 0,0 0 1 16,0 0-4 0,0 0-3-16,0 0-1 0,0 2 0 15,0-2-6-15,0 3-10 16,0 2 6-16,-9-1-3 15,-1 1-3-15,-8 2 2 16,-4 0-2-16,6 0-1 16,-1 1 1-16,2-1-1 15,0 0 0-15,7 1 0 16,3-1 0-16,5 0 1 16,0 0 0-16,0-2-1 15,0 2 0-15,0-2 0 16,0 0 0-16,0 2 1 0,13-2-1 15,7 0 1 1,-3-1-1-16,4 3 0 0,-4-2 1 16,3 2-1-16,2 1 1 15,-7 2-1-15,3-1 1 16,-3 3-1-16,2-3 0 16,-1 4 0-16,-4-1 0 15,-7 2 0-15,0-1 0 16,0-1 0-16,-5-2 0 15,0 0 0-15,0 0 0 16,0-4 0-16,0 1 0 16,0 1 0-16,0-1 0 15,-10 3 0-15,-2-3 1 16,-4 0-1-16,1-2 0 16,3 0 0-16,-3-1 0 0,2-1 0 15,3-3-2-15,1 0 2 16,-1 0 0-16,-3 0-7 15,3 0-17-15,0 0-37 16,10-5-74-16,0-2-134 16,0 0-247-16</inkml:trace>
  <inkml:trace contextRef="#ctx0" brushRef="#br0">394 299 534 0,'0'0'2049'16,"0"0"-1870"-16,0 0-130 0,0 0-2 16,0 0 40-1,0 0-26-15,0 0 32 0,5 24-7 16,-5-15-11-16,0 0-17 15,5-1-30-15,2 1-10 16,-2 0-7-16,5 1 2 16,-5 0-3-16,8 2-3 15,-3-2 0-15,0-3-2 16,-1 2-1-16,5-4 2 16,-4 0-2-16,0 0-3 15,2 0 3-15,-7-3-4 16,5 1 2-16,2-3 2 15,-2 0-4-15,-5 0 0 16,5 0 1-16,3 0 0 16,1 0 5-16,-4 0-6 0,3-8 5 15,-2-4-4-15,-6-2-1 16,-5-5 0-16,0-1 0 16,0-1-8-16,0-1 7 15,0 1-11-15,0 3-13 16,-16 1 8-16,-2 2-10 15,-1 1-15-15,-4 0-60 16,8 1-121-16,3 1-221 0</inkml:trace>
  <inkml:trace contextRef="#ctx0" brushRef="#br0">608 0 1125 0,'0'0'567'16,"0"0"-288"-16,0 0 83 0,0 0-120 16,0 0-67-16,0 0-35 15,0 0-38-15,44 94-5 16,-39-73 2-16,2 1-36 16,3 2-13-16,-5 3-12 15,0-4-13-15,0 2-3 16,2-6-8-16,3 0-5 15,-5-4-3-15,0-1 0 16,0-2-6-16,-5-3 4 16,5-3-3-16,-5-1-1 15,0-5 1-15,7 3 0 16,-7-3 4-16,0 0 0 16,5 0 3-16,-5 0-8 0,5-14-9 15,5-2-16 1,4-1-27-16,1-3-54 0,7 2-34 15,-2 1 50-15,-3 4 39 16,3 1 14-16,-3 5-2 16,-2 3 19-16,4 1 17 15,-5 3-7-15,4 0 10 16,-3 0-2-16,2 0 2 16,-2 7 0-16,2 5 12 15,-7 3 17-15,5 0 12 16,-1 3 24-16,0 2-1 15,-9-1-19-15,8 0 9 16,-13-1-11-16,0 2-6 16,0-4-6-16,0-2 2 15,0-1-12-15,0-1-6 0,0-5-2 16,0 0-9-16,-18-2-4 16,4-3 0-16,-10-2 10 15,2 0 5-15,2 0-6 16,-2 0-4-16,2 0-4 15,-2-9-1-15,3-1 0 16,14-2-12-16,0 0-40 16,5-5-24-16,0 6-101 15,10-2-213-15</inkml:trace>
  <inkml:trace contextRef="#ctx0" brushRef="#br0">1364 207 2448 0,'0'0'536'0,"0"0"-376"15,0 0-81 1,0 0 10-16,0 0-24 0,0 0-26 16,0 0-16-16,-10 53-5 15,5-32 5-15,5 1-8 16,0 3-3-16,0-3-2 15,0-5-4-15,5-1-3 16,14-4-3-16,-1-4 1 16,4-6-1-16,3-2-7 15,3 0-124-15,-5-7-646 0</inkml:trace>
  <inkml:trace contextRef="#ctx0" brushRef="#br0">1369 212 2417 0,'226'72'371'0,"-231"-65"-246"15,5 1-4-15,0 1 18 16,0 1-55-16,0 0-27 15,0 0-17-15,0-3-8 16,16 3-11-16,-1-5 0 16,2 0-6-16,-2-5-2 15,3 0 1-15,4 0 6 16,-2 0-9-16,2-10-6 16,-6-5-4-16,1-3 2 15,-7-1-2-15,-5 0 0 0,-5 0 0 16,0-3-1-16,0 3 1 15,0 0-1-15,-5 2 0 16,-10 2-3-16,-7 3 3 16,11 5-17-16,-1 5-25 15,2-1-50-15,10 1-203 16,0 0-1363-16</inkml:trace>
  <inkml:trace contextRef="#ctx0" brushRef="#br0">1978 195 2074 0,'0'0'468'16,"0"0"-207"-16,0 0 16 15,0 0-94-15,0 0-80 16,0 0-39-16,0 0-24 15,0 96-22-15,0-91-6 16,0-3-4-16,0 1-3 16,0-3 0-16,0 0 1 15,0 0 2-15,0 0-8 16,0-10-9-16,0-7-16 16,0-2-13-16,0-5-34 0,15 2-48 15,8-2-44-15,-1 2-1 16,3 3 52-16,2 5 39 15,-4 4 24-15,-3 5 48 16,-3 5 2-16,-6 0 33 16,1 0 30-16,-2 8 78 15,-5 11 43-15,0 2-56 16,-5 4-50-16,0-2-25 16,0 2-23-16,0-6-14 15,0-5-9-15,0-2-3 16,0-4-4-16,0-6-1 15,0 1-63-15,0-3-308 0</inkml:trace>
  <inkml:trace contextRef="#ctx0" brushRef="#br0">2407 130 534 0,'0'0'2443'0,"0"0"-2296"15,0 0-18-15,0 0-30 16,0 0-45-16,0 0-24 0,0 0-13 16,34 75 5-1,-17-56 0-15,3 0-8 0,2 5 0 16,5 0 2-16,1 3 0 15,-7 3-3-15,1-2-2 16,-12 4-3-16,0-4-2 16,-3 4-3-16,-7-4 1 15,0 2-1-15,0-2-2 16,0-1-1-16,-7-3 4 16,-13-2-4-16,-2-8 0 15,1-4 0-15,-7-8 0 16,6-2-4-16,-5 0-29 15,-5-14-39-15,6-8-86 16,8-4-623-16</inkml:trace>
  <inkml:trace contextRef="#ctx0" brushRef="#br0">2378 112 2944 0,'0'0'272'0,"0"0"-162"16,0 0-35-16,0 0-4 15,0 0-42-15,0 0-17 0,0 0-7 16,177-16-4-1,-156 11-1-15,-4 0 0 0,-7 2-40 16,7 3-67-16,-12 0-193 16,0 0-709-16</inkml:trace>
  <inkml:trace contextRef="#ctx0" brushRef="#br0">2866 267 1450 0,'0'0'1178'0,"0"0"-839"0,0 0-124 15,0 0-37-15,0 0-66 16,0 0-45-16,0 0-9 15,0 0-12-15,0 0-18 16,0 0-14-16,0 0-7 16,0 0-7-16,0 0 0 15,0 2 3-15,0 1-2 16,0-1-1-16,0 0-2 16,0 1 1-16,0-3 1 15,0 0 0-15,0 0 0 16,0 0 3-16,18 0-3 0,-3-5 0 15,-5-2 0-15,-3 2 0 16,-7 1 1-16,0-1-1 16,0 3 0-16,0-1-4 15,0 1-8-15,0 2-11 16,0-3-16-16,0 3-24 16,0 0-27-16,0-2-131 15,0 2-587-15</inkml:trace>
</inkml:ink>
</file>

<file path=xl/ink/ink11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1:14"/>
    </inkml:context>
    <inkml:brush xml:id="br0">
      <inkml:brushProperty name="width" value="0.05" units="cm"/>
      <inkml:brushProperty name="height" value="0.05" units="cm"/>
    </inkml:brush>
  </inkml:definitions>
  <inkml:trace contextRef="#ctx0" brushRef="#br0">2084 291 2312 0</inkml:trace>
  <inkml:trace contextRef="#ctx0" brushRef="#br0">2412 279 2517 0,'0'0'726'16,"0"0"-603"-16,0 0-25 15,0 0-8-15,0 0-26 16,0 0-38-16,0 0-11 15,0 0-3-15,0 0-3 16,0 0-6-16,0 0-2 16,0 0 3-16,0 0-4 0,0 0 2 15,0 0-1-15,0 0-1 16,0 0 0-16,0 0 0 16,0 0-14-16,0 0-41 15,0 0-59-15,0-1-266 0</inkml:trace>
</inkml:ink>
</file>

<file path=xl/ink/ink11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2:10"/>
    </inkml:context>
    <inkml:brush xml:id="br0">
      <inkml:brushProperty name="width" value="0.05" units="cm"/>
      <inkml:brushProperty name="height" value="0.05" units="cm"/>
    </inkml:brush>
  </inkml:definitions>
  <inkml:trace contextRef="#ctx0" brushRef="#br0">137 78 2388 0,'0'0'343'16,"0"0"-186"-16,0 0 0 16,0 0 6-16,0 0-83 15,0 0-47-15,0 0-9 0,0 0 1 16,0 0-4 0,0 0-3-16,0 0-1 0,0 2 0 15,0-2-6-15,0 3-10 16,0 2 6-16,-9-1-3 15,-2 1-3-15,-7 2 2 16,-4 1-2-16,6-1-1 16,-1 1 1-16,2-1-1 15,-1 1 0-15,8 0 0 16,3-1 0-16,5 0 1 16,0 1 0-16,0-3-1 15,0 2 0-15,0-2 0 16,0 0 0-16,0 3 1 0,13-3-1 15,8 0 1 1,-4-1-1-16,3 3 0 0,-2-2 1 16,2 3-1-16,3 0 1 15,-8 2-1-15,3 0 1 16,-2 2-1-16,1-3 0 16,-2 5 0-16,-3-2 0 15,-6 3 0-15,-1-3 0 16,0 0 0-16,-5-1 0 15,0-1 0-15,0 0 0 16,0-3 0-16,0 0 0 16,0 1 0-16,0-1 0 15,-10 4 0-15,-3-4 1 16,-2 0-1-16,0-2 0 16,2 1 0-16,-2-2 0 0,2-1 0 15,3-3-2-15,1 0 2 16,-2 0 0-16,-2 0-7 15,3 0-17-15,0 0-37 16,10-5-74-16,0-3-134 16,0 1-247-16</inkml:trace>
  <inkml:trace contextRef="#ctx0" brushRef="#br0">399 309 534 0,'0'0'2049'16,"0"0"-1870"-16,0 0-130 0,0 0-2 16,0 0 40-1,0 0-26-15,0 0 32 0,5 25-7 16,-5-17-11-16,0 1-17 15,5 0-30-15,2 0-10 16,-2 0-7-16,5 2 2 16,-4-1-3-16,7 2-3 15,-3-1 0-15,0-4-2 16,-1 2-1-16,5-4 2 16,-4 1-2-16,0-1-3 15,2 0 3-15,-7-3-4 16,6 1 2-16,1-3 2 15,-2 0-4-15,-5 0 0 16,5 0 1-16,4 0 0 16,0 0 5-16,-4 0-6 0,3-8 5 15,-2-5-4-15,-6-1-1 16,-5-6 0-16,0 0 0 16,0-2-8-16,0-1 7 15,0 3-11-15,0 1-13 16,-16 1 8-16,-2 3-10 15,-1 0-15-15,-5 1-60 16,9 0-121-16,3 2-221 0</inkml:trace>
  <inkml:trace contextRef="#ctx0" brushRef="#br0">616 0 1125 0,'0'0'567'16,"0"0"-288"-16,0 0 83 0,0 0-120 16,0 0-67-16,0 0-35 15,0 0-38-15,44 97-5 16,-39-75 2-16,2 1-36 16,3 1-13-16,-5 4-12 15,1-4-13-15,-1 2-3 16,2-6-8-16,3-1-5 15,-5-3-3-15,0-2 0 16,0-1-6-16,-5-4 4 16,5-4-3-16,-5 0-1 15,0-5 1-15,8 3 0 16,-8-3 4-16,0 0 0 16,5 0 3-16,-5 0-8 0,5-13-9 15,5-4-16 1,3 0-27-16,3-4-54 0,6 3-34 15,-2 0 50-15,-2 5 39 16,2 0 14-16,-3 6-2 16,-1 3 19-16,2 1 17 15,-4 3-7-15,5 0 10 16,-4 0-2-16,2 0 2 16,-1 7 0-16,1 5 12 15,-7 4 17-15,6-1 12 16,-3 4 24-16,1 2-1 15,-9-2-19-15,8 1 9 16,-13-3-11-16,0 4-6 16,0-4-6-16,0-3 2 15,0 0-12-15,0-2-6 0,0-5-2 16,0 0-9-16,-18-1-4 16,4-4 0-16,-10-2 10 15,2 0 5-15,2 0-6 16,-3 0-4-16,3 0-4 15,-3-10-1-15,5 0 0 16,13-2-12-16,0-1-40 16,5-4-24-16,0 5-101 15,10-1-213-15</inkml:trace>
  <inkml:trace contextRef="#ctx0" brushRef="#br0">1381 214 2448 0,'0'0'536'0,"0"0"-376"15,0 0-81 1,0 0 10-16,0 0-24 0,0 0-26 16,0 0-16-16,-10 55-5 15,5-34 5-15,5 2-8 16,0 2-3-16,0-2-2 15,0-6-4-15,5 0-3 16,14-5-3-16,0-3 1 16,3-7-1-16,4-2-7 15,1 0-124-15,-3-8-646 0</inkml:trace>
  <inkml:trace contextRef="#ctx0" brushRef="#br0">1386 219 2417 0,'230'75'371'0,"-235"-68"-246"15,5 1-4-15,0 1 18 16,0 2-55-16,0-2-27 15,0 1-17-15,0-2-8 16,15 2-11-16,0-5 0 16,3 0-6-16,-3-5-2 15,3 0 1-15,5 0 6 16,-3 0-9-16,3-10-6 16,-8-6-4-16,2-1 2 15,-7-3-2-15,-5 1 0 0,-5-1 0 16,0-3-1-16,0 4 1 15,0-1-1-15,-5 2 0 16,-10 3-3-16,-7 2 3 16,11 6-17-16,-1 5-25 15,2-1-50-15,10 1-203 16,0 0-1363-16</inkml:trace>
  <inkml:trace contextRef="#ctx0" brushRef="#br0">2003 202 2074 0,'0'0'468'16,"0"0"-207"-16,0 0 16 15,0 0-94-15,0 0-80 16,0 0-39-16,0 0-24 15,0 99-22-15,0-94-6 16,0-3-4-16,0 1-3 16,0-3 0-16,0 0 1 15,0 0 2-15,0 0-8 16,0-10-9-16,0-8-16 16,0-1-13-16,0-6-34 0,16 2-48 15,6-2-44-15,1 2-1 16,2 4 52-16,3 4 39 15,-5 5 24-15,-3 5 48 16,-2 5 2-16,-8 0 33 16,2 0 30-16,-2 8 78 15,-5 12 43-15,1 1-56 16,-6 5-50-16,0-2-25 16,0 2-23-16,0-6-14 15,0-6-9-15,0-2-3 16,0-3-4-16,0-7-1 15,0 1-63-15,0-3-308 0</inkml:trace>
  <inkml:trace contextRef="#ctx0" brushRef="#br0">2438 134 534 0,'0'0'2443'0,"0"0"-2296"15,0 0-18-15,0 0-30 16,0 0-45-16,0 0-24 0,0 0-13 16,34 78 5-1,-17-58 0-15,3-1-8 0,3 6 0 16,4 0 2-16,2 3 0 15,-9 2-3-15,3-1-2 16,-13 4-3-16,0-4-2 16,-3 4-3-16,-7-4 1 15,0 2-1-15,0-2-2 16,0-1-1-16,-7-4 4 16,-13-1-4-16,-3-8 0 15,3-5 0-15,-9-8 0 16,7-2-4-16,-6 0-29 15,-4-15-39-15,6-7-86 16,8-5-623-16</inkml:trace>
  <inkml:trace contextRef="#ctx0" brushRef="#br0">2408 116 2944 0,'0'0'272'0,"0"0"-162"16,0 0-35-16,0 0-4 15,0 0-42-15,0 0-17 0,0 0-7 16,180-17-4-1,-160 12-1-15,-2 0 0 0,-8 2-40 16,7 3-67-16,-12 0-193 16,0 0-709-16</inkml:trace>
  <inkml:trace contextRef="#ctx0" brushRef="#br0">2902 276 1450 0,'0'0'1178'0,"0"0"-839"0,0 0-124 15,0 0-37-15,0 0-66 16,0 0-45-16,0 0-9 15,0 0-12-15,0 0-18 16,0 0-14-16,0 0-7 16,0 0-7-16,0 0 0 15,0 2 3-15,0 1-2 16,0-1-1-16,0 0-2 16,0 1 1-16,0-3 1 15,0 0 0-15,0 0 0 16,0 0 3-16,18 0-3 0,-2-5 0 15,-6-2 0-15,-3 2 0 16,-7 1 1-16,0-1-1 16,0 2 0-16,0 0-4 15,0 1-8-15,0 2-11 16,0-3-16-16,0 3-24 16,0 0-27-16,0-2-131 15,0 2-587-15</inkml:trace>
</inkml:ink>
</file>

<file path=xl/ink/ink115.xml><?xml version="1.0" encoding="utf-8"?>
<inkml:ink xmlns:inkml="http://www.w3.org/2003/InkML">
  <inkml:definitions>
    <inkml:context xml:id="ctx0">
      <inkml:inkSource xml:id="inkSrc0">
        <inkml:traceFormat>
          <inkml:channel name="X" type="integer" max="3840" units="cm"/>
          <inkml:channel name="Y" type="integer" max="1080" units="cm"/>
          <inkml:channel name="T" type="integer" max="2.14748E9" units="dev"/>
        </inkml:traceFormat>
        <inkml:channelProperties>
          <inkml:channelProperty channel="X" name="resolution" value="111.62791" units="1/cm"/>
          <inkml:channelProperty channel="Y" name="resolution" value="55.6701" units="1/cm"/>
          <inkml:channelProperty channel="T" name="resolution" value="1" units="1/dev"/>
        </inkml:channelProperties>
      </inkml:inkSource>
      <inkml:timestamp xml:id="ts0" timeString="2025-03-08T18:43:33"/>
    </inkml:context>
    <inkml:brush xml:id="br0">
      <inkml:brushProperty name="width" value="0.05" units="cm"/>
      <inkml:brushProperty name="height" value="0.05" units="cm"/>
    </inkml:brush>
  </inkml:definitions>
  <inkml:trace contextRef="#ctx0" brushRef="#br0">154 147 0,'-19'0'359,"19"-25"-343,-19 25-1,19-24 48,0-1-16,0 1-1,0 0 1,0-1 172,19 25-203,0 0 46,0 0 94,1 0-140,0 0 31,-20 25 0,0-1 15,0 0-46,0 1 0,0-1-1,0 1 1,0-1-1,0 0-15,-20-24 16,20 24-16,-20-24 16,20 24-16,-19 0 125,0-24-78,19 25-32,-19-25 32,19 25-31,-19-1-16,-1-24 31,20 24-15,-20-24-1,20 24 16,-19-24-31,19 24 16,0 1 0,-19-25-16,0 25 15,19-1 17,19-24 139,0 0-155,0 0 31,1 0-16,0 0-15,-1 0 15,0 0-15,0 0 15,0 0 0,1 0-15,0 0-1,-1 0 79,0 0-47,0 0-31,-19 24 15,0 0 0</inkml:trace>
</inkml:ink>
</file>

<file path=xl/ink/ink11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4:59"/>
    </inkml:context>
    <inkml:brush xml:id="br0">
      <inkml:brushProperty name="width" value="0.05" units="cm"/>
      <inkml:brushProperty name="height" value="0.05" units="cm"/>
    </inkml:brush>
  </inkml:definitions>
  <inkml:trace contextRef="#ctx0" brushRef="#br0">100 0 1135 0,'0'0'954'0,"0"0"-684"16,0 0 38-16,0 0-61 0,0 0-70 16,0 0-47-16,0 0-8 15,-5 53-46-15,5-38-8 16,0-2-2-16,0 6-19 16,0 0-12-16,0 2-12 15,5 2-9-15,13-2-6 16,-9 0-5-16,2-2-2 15,-6 0-1-15,0-3 1 16,3 1-1-16,-8-6 0 16,0 1-11-16,0-3-20 0,0-5-37 15,0 1-47 1,0-5-383-16</inkml:trace>
  <inkml:trace contextRef="#ctx0" brushRef="#br0">0 311 2913 0,'0'0'322'15,"0"0"-196"-15,0 0-2 16,0 0-25-16,0 0-49 15,0 0-26-15,0 0-6 0,227-4-6 16,-179-6-5 0,-5-2-4-16,-4 5-1 0,-11-1-2 15,-10 3 0-15,-8 0-4 16,-5 2-15-16,-5 3-36 16,0-2-33-16,0-1-57 15,0 1-220-15,0 0-2360 0</inkml:trace>
</inkml:ink>
</file>

<file path=xl/ink/ink11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4:59"/>
    </inkml:context>
    <inkml:brush xml:id="br0">
      <inkml:brushProperty name="width" value="0.05" units="cm"/>
      <inkml:brushProperty name="height" value="0.05" units="cm"/>
    </inkml:brush>
  </inkml:definitions>
  <inkml:trace contextRef="#ctx0" brushRef="#br0">135 81 2388 0,'0'0'343'16,"0"0"-186"-16,0 0 0 16,0 0 6-16,0 0-83 15,0 0-47-15,0 0-9 0,0 0 1 16,0 0-4 0,0 0-3-16,0 0-1 0,0 2 0 15,0-2-6-15,0 4-10 16,0 1 6-16,-10-1-3 15,0 2-3-15,-8 1 2 16,-4 1-2-16,7 0-1 16,-2 0 1-16,2 0-1 15,0-1 0-15,7 2 0 16,3-1 0-16,5-1 1 16,0 1 0-16,0-3-1 15,0 3 0-15,0-3 0 16,0 1 0-16,0 1 1 0,13-1-1 15,7-1 1 1,-3-1-1-16,3 4 0 0,-3-3 1 16,3 3-1-16,2 1 1 15,-6 1-1-15,2 0 1 16,-3 3-1-16,2-3 0 16,-2 4 0-16,-3-1 0 15,-7 2 0-15,0-2 0 16,0 0 0-16,-5-2 0 15,0 0 0-15,0 0 0 16,0-5 0-16,0 2 0 16,0 0 0-16,0 0 0 15,-10 3 0-15,-2-4 1 16,-3 1-1-16,0-3 0 16,3 1 0-16,-3-2 0 0,2-1 0 15,3-3-2-15,0 0 2 16,0 0 0-16,-3 0-7 15,3 0-17-15,0 0-37 16,10-5-74-16,0-3-134 16,0 1-247-16</inkml:trace>
  <inkml:trace contextRef="#ctx0" brushRef="#br0">392 324 534 0,'0'0'2049'16,"0"0"-1870"-16,0 0-130 0,0 0-2 16,0 0 40-1,0 0-26-15,0 0 32 0,6 26-7 16,-6-18-11-16,0 2-17 15,5-1-30-15,2 1-10 16,-2-1-7-16,5 2 2 16,-5 0-3-16,8 2-3 15,-3-2 0-15,0-4-2 16,-1 3-1-16,4-5 2 16,-3 1-2-16,0-1-3 15,2 1 3-15,-7-4-4 16,5 1 2-16,2-3 2 15,-2 0-4-15,-5 0 0 16,5 0 1-16,3 0 0 16,1 0 5-16,-4 0-6 0,3-9 5 15,-3-4-4-15,-5-2-1 16,-5-5 0-16,0-2 0 16,0-1-8-16,0 0 7 15,0 1-11-15,0 2-13 16,-15 2 8-16,-3 2-10 15,-1 1-15-15,-4-1-60 16,8 2-121-16,3 1-221 0</inkml:trace>
  <inkml:trace contextRef="#ctx0" brushRef="#br0">606 0 1125 0,'0'0'567'16,"0"0"-288"-16,0 0 83 0,0 0-120 16,0 0-67-16,0 0-35 15,0 0-38-15,43 102-5 16,-38-79 2-16,3 0-36 16,2 3-13-16,-5 4-12 15,0-6-13-15,0 4-3 16,2-8-8-16,3 1-5 15,-5-5-3-15,0-1 0 16,0-2-6-16,-5-3 4 16,5-5-3-16,-5 1-1 15,0-6 1-15,7 3 0 16,-7-3 4-16,0 0 0 16,5 0 3-16,-5 0-8 0,5-14-9 15,5-4-16 1,3 0-27-16,2-4-54 0,7 3-34 15,-2 1 50-15,-3 3 39 16,3 2 14-16,-3 6-2 16,-2 3 19-16,3 0 17 15,-4 4-7-15,5 0 10 16,-4 0-2-16,2 0 2 16,-2 8 0-16,2 5 12 15,-7 3 17-15,5 0 12 16,-2 4 24-16,1 1-1 15,-9 0-19-15,8 0 9 16,-13-3-11-16,0 4-6 16,0-5-6-16,0-2 2 15,0-1-12-15,0-1-6 0,0-5-2 16,0-1-9-16,-18-1-4 16,4-4 0-16,-9-2 10 15,1 0 5-15,2 0-6 16,-2 0-4-16,2 0-4 15,-3-10-1-15,5-1 0 16,13-2-12-16,0 0-40 16,5-5-24-16,0 6-101 15,10-2-213-15</inkml:trace>
  <inkml:trace contextRef="#ctx0" brushRef="#br0">1359 224 2448 0,'0'0'536'0,"0"0"-376"15,0 0-81 1,0 0 10-16,0 0-24 0,0 0-26 16,0 0-16-16,-10 58-5 15,5-36 5-15,5 2-8 16,0 2-3-16,0-2-2 15,0-6-4-15,5 0-3 16,14-5-3-16,-1-5 1 16,4-6-1-16,3-2-7 15,3 0-124-15,-5-7-646 0</inkml:trace>
  <inkml:trace contextRef="#ctx0" brushRef="#br0">1364 230 2417 0,'226'77'371'0,"-231"-69"-246"15,5 1-4-15,0 0 18 16,0 2-55-16,0-1-27 15,0 1-17-15,0-4-8 16,15 4-11-16,0-5 0 16,2-1-6-16,-2-5-2 15,3 0 1-15,4 0 6 16,-2 0-9-16,3-11-6 16,-8-5-4-16,2-2 2 15,-7-3-2-15,-5 0 0 0,-5 1 0 16,0-4-1-16,0 4 1 15,0-1-1-15,-5 3 0 16,-10 1-3-16,-7 4 3 16,12 6-17-16,-3 5-25 15,3-2-50-15,10 2-203 16,0 0-1363-16</inkml:trace>
  <inkml:trace contextRef="#ctx0" brushRef="#br0">1971 211 2074 0,'0'0'468'16,"0"0"-207"-16,0 0 16 15,0 0-94-15,0 0-80 16,0 0-39-16,0 0-24 15,0 104-22-15,0-99-6 16,0-2-4-16,0 0-3 16,0-3 0-16,0 0 1 15,0 0 2-15,0 0-8 16,0-11-9-16,0-7-16 16,0-3-13-16,0-5-34 0,16 2-48 15,6-2-44-15,0 2-1 16,3 4 52-16,2 5 39 15,-4 4 24-15,-3 6 48 16,-3 5 2-16,-7 0 33 16,2 0 30-16,-2 8 78 15,-5 13 43-15,0 1-56 16,-5 6-50-16,0-4-25 16,0 4-23-16,0-8-14 15,0-5-9-15,0-2-3 16,0-4-4-16,0-7-1 15,0 1-63-15,0-3-308 0</inkml:trace>
  <inkml:trace contextRef="#ctx0" brushRef="#br0">2399 141 534 0,'0'0'2443'0,"0"0"-2296"15,0 0-18-15,0 0-30 16,0 0-45-16,0 0-24 0,0 0-13 16,33 81 5-1,-16-60 0-15,3-1-8 0,2 6 0 16,6 0 2-16,0 3 0 15,-8 3-3-15,2-2-2 16,-12 5-3-16,0-5-2 16,-3 5-3-16,-7-5 1 15,0 2-1-15,0-1-2 16,0-2-1-16,-7-3 4 16,-13-2-4-16,-2-9 0 15,2-4 0-15,-8-9 0 16,5-2-4-16,-4 0-29 15,-5-15-39-15,7-9-86 16,7-4-623-16</inkml:trace>
  <inkml:trace contextRef="#ctx0" brushRef="#br0">2370 121 2944 0,'0'0'272'0,"0"0"-162"16,0 0-35-16,0 0-4 15,0 0-42-15,0 0-17 0,0 0-7 16,177-17-4-1,-157 12-1-15,-3-1 0 0,-7 3-40 16,7 3-67-16,-12 0-193 16,0 0-709-16</inkml:trace>
  <inkml:trace contextRef="#ctx0" brushRef="#br0">2856 289 1450 0,'0'0'1178'0,"0"0"-839"0,0 0-124 15,0 0-37-15,0 0-66 16,0 0-45-16,0 0-9 15,0 0-12-15,0 0-18 16,0 0-14-16,0 0-7 16,0 0-7-16,0 0 0 15,0 2 3-15,0 1-2 16,0 0-1-16,0-1-2 16,0 1 1-16,0-3 1 15,0 0 0-15,0 0 0 16,0 0 3-16,18 0-3 0,-3-5 0 15,-5-3 0-15,-3 3 0 16,-7 0 1-16,0 0-1 16,0 3 0-16,0-1-4 15,0 0-8-15,0 3-11 16,0-3-16-16,0 3-24 16,0 0-27-16,0-2-131 15,0 2-587-15</inkml:trace>
</inkml:ink>
</file>

<file path=xl/ink/ink11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5:27"/>
    </inkml:context>
    <inkml:brush xml:id="br0">
      <inkml:brushProperty name="width" value="0.05" units="cm"/>
      <inkml:brushProperty name="height" value="0.05" units="cm"/>
    </inkml:brush>
  </inkml:definitions>
  <inkml:trace contextRef="#ctx0" brushRef="#br0">135 87 2388 0,'0'0'343'16,"0"0"-186"-16,0 0 0 16,0 0 6-16,0 0-83 15,0 0-47-15,0 0-9 0,0 0 1 16,0 0-4 0,0 0-3-16,0 0-1 0,0 3 0 15,0-3-6-15,0 3-10 16,0 3 6-16,-10-1-3 15,0 0-3-15,-8 4 2 16,-4-1-2-16,7 0-1 16,-2 1 1-16,2-1-1 15,0 0 0-15,7 2 0 16,3-2 0-16,5 0 1 16,0 0 0-16,0-2-1 15,0 2 0-15,0-2 0 16,0 0 0-16,0 2 1 0,13-2-1 15,7 0 1 1,-3-2-1-16,3 4 0 0,-3-2 1 16,3 2-1-16,2 2 1 15,-6 1-1-15,2 0 1 16,-3 3-1-16,2-4 0 16,-2 5 0-16,-3-1 0 15,-7 3 0-15,0-3 0 16,0 0 0-16,-5-3 0 15,0 1 0-15,0-1 0 16,0-4 0-16,0 2 0 16,0 0 0-16,0-1 0 15,-10 4 0-15,-2-4 1 16,-3 0-1-16,0-2 0 16,3 0 0-16,-3-2 0 0,2 0 0 15,3-4-2-15,0 0 2 16,0 0 0-16,-3 0-7 15,3 0-17-15,0 0-37 16,10-6-74-16,0-2-134 16,0 0-247-16</inkml:trace>
  <inkml:trace contextRef="#ctx0" brushRef="#br0">392 348 534 0,'0'0'2049'16,"0"0"-1870"-16,0 0-130 0,0 0-2 16,0 0 40-1,0 0-26-15,0 0 32 0,6 28-7 16,-6-19-11-16,0 2-17 15,5-2-30-15,2 1-10 16,-2 1-7-16,5 1 2 16,-5-1-3-16,8 3-3 15,-3-2 0-15,0-4-2 16,-1 2-1-16,4-4 2 16,-3 0-2-16,0 0-3 15,2 0 3-15,-7-4-4 16,5 2 2-16,2-4 2 15,-2 0-4-15,-5 0 0 16,5 0 1-16,3 0 0 16,1 0 5-16,-4 0-6 0,3-10 5 15,-3-4-4-15,-5-2-1 16,-5-6 0-16,0-1 0 16,0-2-8-16,0 0 7 15,0 1-11-15,0 3-13 16,-15 2 8-16,-3 1-10 15,-1 2-15-15,-4 0-60 16,8 0-121-16,3 2-221 0</inkml:trace>
  <inkml:trace contextRef="#ctx0" brushRef="#br0">606 0 1125 0,'0'0'567'16,"0"0"-288"-16,0 0 83 0,0 0-120 16,0 0-67-16,0 0-35 15,0 0-38-15,43 109-5 16,-38-84 2-16,3 0-36 16,2 3-13-16,-5 4-12 15,0-5-13-15,0 2-3 16,2-7-8-16,3 0-5 15,-5-5-3-15,0 0 0 16,0-3-6-16,-5-4 4 16,5-4-3-16,-5 0-1 15,0-6 1-15,7 3 0 16,-7-3 4-16,0 0 0 16,5 0 3-16,-5 0-8 0,5-15-9 15,5-4-16 1,3 0-27-16,2-5-54 0,7 3-34 15,-2 2 50-15,-3 4 39 16,3 1 14-16,-3 5-2 16,-2 5 19-16,3 0 17 15,-4 4-7-15,5 0 10 16,-4 0-2-16,2 0 2 16,-2 8 0-16,2 6 12 15,-7 4 17-15,5-1 12 16,-2 4 24-16,1 3-1 15,-9-2-19-15,8 0 9 16,-13-2-11-16,0 3-6 16,0-5-6-16,0-1 2 15,0-2-12-15,0-1-6 0,0-6-2 16,0 0-9-16,-18-2-4 16,4-4 0-16,-9-2 10 15,1 0 5-15,2 0-6 16,-2 0-4-16,2 0-4 15,-3-10-1-15,5-2 0 16,13-2-12-16,0 0-40 16,5-6-24-16,0 8-101 15,10-3-213-15</inkml:trace>
  <inkml:trace contextRef="#ctx0" brushRef="#br0">1359 241 2448 0,'0'0'536'0,"0"0"-376"15,0 0-81 1,0 0 10-16,0 0-24 0,0 0-26 16,0 0-16-16,-10 62-5 15,5-38 5-15,5 2-8 16,0 2-3-16,0-3-2 15,0-5-4-15,5-1-3 16,14-5-3-16,-1-5 1 16,4-7-1-16,3-2-7 15,3 0-124-15,-5-8-646 0</inkml:trace>
  <inkml:trace contextRef="#ctx0" brushRef="#br0">1364 247 2417 0,'226'84'371'0,"-231"-76"-246"15,5 1-4-15,0 1 18 16,0 2-55-16,0-1-27 15,0 0-17-15,0-3-8 16,15 4-11-16,0-6 0 16,2 0-6-16,-2-6-2 15,3 0 1-15,4 0 6 16,-2 0-9-16,3-12-6 16,-8-5-4-16,2-3 2 15,-7-2-2-15,-5 0 0 0,-5-1 0 16,0-2-1-16,0 3 1 15,0 0-1-15,-5 2 0 16,-10 2-3-16,-7 4 3 16,12 6-17-16,-3 6-25 15,3-2-50-15,10 2-203 16,0 0-1363-16</inkml:trace>
  <inkml:trace contextRef="#ctx0" brushRef="#br0">1971 227 2074 0,'0'0'468'16,"0"0"-207"-16,0 0 16 15,0 0-94-15,0 0-80 16,0 0-39-16,0 0-24 15,0 112-22-15,0-106-6 16,0-4-4-16,0 1-3 16,0-3 0-16,0 0 1 15,0 0 2-15,0 0-8 16,0-11-9-16,0-9-16 16,0-2-13-16,0-6-34 0,16 2-48 15,6-2-44-15,0 3-1 16,3 3 52-16,2 5 39 15,-4 6 24-15,-3 5 48 16,-3 6 2-16,-7 0 33 16,2 0 30-16,-2 9 78 15,-5 13 43-15,0 3-56 16,-5 4-50-16,0-2-25 16,0 2-23-16,0-7-14 15,0-6-9-15,0-2-3 16,0-5-4-16,0-6-1 15,0 0-63-15,0-3-308 0</inkml:trace>
  <inkml:trace contextRef="#ctx0" brushRef="#br0">2399 151 534 0,'0'0'2443'0,"0"0"-2296"15,0 0-18-15,0 0-30 16,0 0-45-16,0 0-24 0,0 0-13 16,33 88 5-1,-16-66 0-15,3 0-8 0,2 6 0 16,6 0 2-16,0 3 0 15,-8 3-3-15,2-2-2 16,-12 6-3-16,0-6-2 16,-3 6-3-16,-7-6 1 15,0 3-1-15,0-2-2 16,0-2-1-16,-7-3 4 16,-13-2-4-16,-2-10 0 15,2-4 0-15,-8-10 0 16,5-2-4-16,-4 0-29 15,-5-16-39-15,7-10-86 16,7-4-623-16</inkml:trace>
  <inkml:trace contextRef="#ctx0" brushRef="#br0">2370 130 2944 0,'0'0'272'0,"0"0"-162"16,0 0-35-16,0 0-4 15,0 0-42-15,0 0-17 0,0 0-7 16,177-18-4-1,-157 12-1-15,-3 0 0 0,-7 3-40 16,7 3-67-16,-12 0-193 16,0 0-709-16</inkml:trace>
  <inkml:trace contextRef="#ctx0" brushRef="#br0">2856 311 1450 0,'0'0'1178'0,"0"0"-839"0,0 0-124 15,0 0-37-15,0 0-66 16,0 0-45-16,0 0-9 15,0 0-12-15,0 0-18 16,0 0-14-16,0 0-7 16,0 0-7-16,0 0 0 15,0 2 3-15,0 2-2 16,0-2-1-16,0 0-2 16,0 2 1-16,0-4 1 15,0 0 0-15,0 0 0 16,0 0 3-16,18 0-3 0,-3-6 0 15,-5-2 0-15,-3 2 0 16,-7 1 1-16,0-1-1 16,0 4 0-16,0-1-4 15,0 0-8-15,0 3-11 16,0-3-16-16,0 3-24 16,0 0-27-16,0-3-131 15,0 3-587-15</inkml:trace>
</inkml:ink>
</file>

<file path=xl/ink/ink119.xml><?xml version="1.0" encoding="utf-8"?>
<inkml:ink xmlns:inkml="http://www.w3.org/2003/InkML">
  <inkml:definitions>
    <inkml:context xml:id="ctx0">
      <inkml:inkSource xml:id="inkSrc0">
        <inkml:traceFormat>
          <inkml:channel name="X" type="integer" max="3840" units="cm"/>
          <inkml:channel name="Y" type="integer" max="1080" units="cm"/>
          <inkml:channel name="T" type="integer" max="2.14748E9" units="dev"/>
        </inkml:traceFormat>
        <inkml:channelProperties>
          <inkml:channelProperty channel="X" name="resolution" value="111.62791" units="1/cm"/>
          <inkml:channelProperty channel="Y" name="resolution" value="55.6701" units="1/cm"/>
          <inkml:channelProperty channel="T" name="resolution" value="1" units="1/dev"/>
        </inkml:channelProperties>
      </inkml:inkSource>
      <inkml:timestamp xml:id="ts0" timeString="2025-03-08T18:45:27"/>
    </inkml:context>
    <inkml:brush xml:id="br0">
      <inkml:brushProperty name="width" value="0.05" units="cm"/>
      <inkml:brushProperty name="height" value="0.05" units="cm"/>
    </inkml:brush>
  </inkml:definitions>
  <inkml:trace contextRef="#ctx0" brushRef="#br0">130 111 0,'-16'0'359,"16"-19"-343,-16 19-1,16-18 48,0-1-16,0 1-1,0 0 1,0-1 172,16 19-203,0 0 46,0 0 94,1 0-140,0 0 31,-17 19 0,0-1 15,0 0-46,0 1 0,0-1-1,0 1 1,0-1-1,0 0-15,-17-18 16,17 18-16,-17-18 16,17 18-16,-16 1 125,0-19-78,16 18-32,-16-18 32,16 19-31,-16-1-16,-1-18 31,17 18-15,-16-18-1,16 18 16,-17-18-31,17 18 16,0 1 0,-16-19-16,0 19 15,16-1 17,16-18 139,0 0-155,1 0 31,-1 0-16,1 0-15,-1 0 15,0 0-15,0 0 15,0 0 0,1 0-15,0 0-1,-1 0 79,0 0-47,0 0-31,-16 18 15,0 0 0</inkml:trace>
</inkml:ink>
</file>

<file path=xl/ink/ink12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8:02"/>
    </inkml:context>
    <inkml:brush xml:id="br0">
      <inkml:brushProperty name="width" value="0.05" units="cm"/>
      <inkml:brushProperty name="height" value="0.05" units="cm"/>
    </inkml:brush>
  </inkml:definitions>
  <inkml:trace contextRef="#ctx0" brushRef="#br0">37 0 55 0,'0'0'620'0,"0"0"5"15,0 0-112-15,0 0-172 16,0 0-171-16,0 0-43 16,0 0 80-16,0 0 6 15,0 5-74-15,0 6-51 16,0-2 12-16,0 2-24 15,0-4-29-15,0 4-27 16,0-4-8-16,0-1-2 16,0-1-3-16,0 2 0 15,0-1-1-15,0-2 3 16,0 1-3-16,0 0 4 16,0 3 1-16,0-3 0 15,0 4-3-15,0-2 3 16,0 0-4-16,0 3-1 0,0-3-1 15,0 2 0-15,0-2-5 16,0-1 5-16,0 1-3 16,0 1-2-16,0 0 1 15,0-1-1-15,0 3 5 16,0-3-4-16,0 2-1 16,0-2 1-16,0 2 2 15,0-2-2-15,0 2 3 16,0-1-3-16,0-1-1 15,0 2 1-15,0-4 3 16,0 0-4-16,0 0 0 16,0-2 0-16,0 2 1 15,0-3 2-15,0 3-3 0,0 1 1 16,0-2-1-16,0-2 1 16,0 3-1-16,0 1 4 15,0-3-3-15,0 1-1 16,0 1 4-16,0 4-1 15,0 1-3-15,0-2 1 16,0-2 0-16,0 3-1 16,0-5 1-16,0 4 3 15,0-2-4-15,0-1 1 16,0 0-1-16,0 3 1 16,9 1-1-16,-9 1 1 15,0 3-1-15,13 0 0 0,-13 0 1 16,0-3-1-1,0 0 1-15,0 3-1 0,0-6 1 16,0 2-1-16,0-2 1 16,0 0 0-16,0-1-1 15,0 1 0-15,9 0 0 16,-9-1 1-16,0 1-1 16,0 2 1-16,0-2-1 15,0-2 0-15,0 3 0 16,0-1 0-16,0 1 0 15,0 2 0-15,0 0 1 16,0-2-1-16,0 3 0 16,0-4 1-16,0-3-1 15,9 4 3-15,-9-5 0 16,0 2-2-16,9-3 0 0,-9 4 2 16,0-1-3-1,0 2 5-15,9 4-1 0,-9-2 1 16,0 2-1-16,0 2 0 15,0-6 0-15,0 2-3 16,0-2 2-16,0 0-3 16,0 1 0-16,0-3 1 15,10 3-1-15,-10-1 1 16,0 4 0-16,0-4-1 16,0 1 1-16,0-2 1 15,0 1 2-15,0-3-1 16,0 4 0-16,0-3 0 15,0-3 0-15,0 3-3 0,0 1 3 16,0-3 0-16,0 2-3 16,12 1 1-16,-12-2 0 15,0 1 1-15,0 2 1 16,10-1-3-16,-10 1 1 16,0-5 3-16,0 4-2 15,0-3 3-15,0-3-2 16,0 2-1-16,0-2-1 15,0 0 2-15,0 0 1 16,0 0-2-16,0 0-2 16,0 3 0-16,0 1 0 15,0 2 1-15,0-1 1 0,0 3 2 16,0 0-2 0,0-1-1-16,0-3 3 0,0 0-2 15,0-2 1-15,0-2-3 16,0 0 3-16,0 0-3 15,0 0 0-15,0 3 1 16,0-1-1-16,0 3 0 16,0-3 1-16,0 4-1 15,0-1 1-15,0-2-1 16,0-1 1-16,0-2-1 16,9 3 1-16,-9-3-1 15,0 3 0-15,0-1 1 16,0 1-1-16,0 1 1 0,9 1-1 15,-9 1 0 1,0-2 0-16,0-1 1 0,0 2-1 16,0-3 3-16,0 2-3 15,0-2 1-15,0-2-1 16,0 3 0-16,9-3 0 16,-9 0 1-16,0 0-1 15,0 0 1-15,0 0 1 16,0 0 0-16,0 0 0 15,0 0 2-15,0 0 8 16,0 0 11-16,0 0-7 16,0 0-6-16,0-5-7 15,0-4-2-15,0 2-1 16,0-1 0-16,9-1 1 16,-9 1-1-16,0 0 0 0,0 1 0 15,0 1 0-15,0 1 0 16,0 0 0-16,0-3 0 15,0 3 0-15,0-2 0 16,0 2 0-16,0 0 0 16,0-3 1-16,0 2-1 15,0-1-1-15,0-1 1 16,0 0 0-16,0 2 0 16,0-2 1-16,0 0-1 15,0 0-1-15,0-2 1 16,0 2 0-16,0 1 0 15,0-4 0-15,0 4 1 0,0 0-1 16,0-4-1-16,0 4 1 16,0-4 0-16,-9 4 0 15,0-1 0-15,0-1 0 16,9-2 0-16,-9 4 0 16,9-4 0-16,0 0 0 15,-10 4-1-15,10-4 0 16,0 2 1-16,-12 2 0 15,12 1 0-15,0-2 0 16,-10 2 0-16,10-1-1 16,-9 0 1-16,9-1 0 15,-9 1 0-15,9-1-2 16,-9 0 2-16,9-2-3 0,0 2 1 16,-9-2 2-1,9 3-3-15,0-4 2 0,0 4 1 16,-13-4-3-16,13 4 3 15,0-4-1-15,-9 4 1 16,9 0-2-16,0-1 2 16,-9 1-1-16,9-2 1 15,-10 4 0-15,10-2 0 16,-9-1-1-16,9 1 1 16,0-1 0-16,0 1 0 15,0-1 0-15,0 2 0 16,0-1-1-16,0 2 0 15,0-1 1-15,0-1 0 16,0-1 0-16,0-1-1 16,0-2 1-16,0 4-4 0,0-4 0 15,-9 3 1-15,9 0 3 16,0-1 0-16,0 2 0 16,0-1 0-16,0-2-1 15,0 1 1-15,0 2-1 16,0-1 1-16,0 1 0 15,0-1 0-15,0 3 0 16,0 0 0-16,0 0 0 16,0 0 0-16,0 0 0 15,0 0-1-15,0-4 1 16,0 4 0-16,0 1 1 16,0-4-1-16,0 1 0 15,0 2 0-15,0-3 0 16,0 0 0-16,0 0 0 15,0 1 0-15,0-1 0 0,0 0 0 16,0 2 0-16,0-3 0 16,9 2 0-16,0-4 0 15,-9 4 0-15,0-2 0 16,10 5-1-16,-10-1 1 16,0 0 0-16,0 0 0 15,9 0 1-15,-9 0-1 16,0-1 0-16,0 4 0 15,0-1 0-15,0 3 0 16,0-2 0-16,0-1 0 0,9-2 0 16,-9-1 0-1,0-1 0-15,0-1 0 0,0 1 0 16,0 0 0-16,0 1 0 16,0 1 0-16,0 3 0 15,0 2 0-15,0-3 0 16,0 3 0-16,0-2 0 15,0 2 0-15,0 0 0 16,0-3 0-16,13 3 0 16,-13-3 0-16,0 1 0 15,0-1 0-15,0 1 0 16,0 2 0-16,0 0 0 16,0 0 0-16,0 0 0 0,0 0-2 15,0 0-5 1,0-3-49-16,0 1-23 0,0-4-59 15,0-1-1016-15</inkml:trace>
</inkml:ink>
</file>

<file path=xl/ink/ink121.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8:22"/>
    </inkml:context>
    <inkml:brush xml:id="br0">
      <inkml:brushProperty name="width" value="0.05" units="cm"/>
      <inkml:brushProperty name="height" value="0.05" units="cm"/>
    </inkml:brush>
  </inkml:definitions>
  <inkml:trace contextRef="#ctx0" brushRef="#br0">103 35 1878 0,'0'0'449'0,"0"0"-262"16,0 0 4-16,0 0-1 15,0 0-105-15,0 0-33 16,0 0 24-16,0 0 18 0,0 0-20 16,0 0-20-1,0 0-24-15,0 0-11 0,0 0-7 16,0 0-7-16,0 0-1 15,0 6 1-15,0 1 2 16,0 0 5-16,0 1 0 16,0 2 1-16,0 0-1 15,-5 1-1-15,0-1 2 16,-7 0-3-16,6-3-2 16,1 2-3-16,0 0 1 15,0-2 3-15,5-4-9 16,0-1 4-16,-5 1-3 15,5-3 4-15,0 0 1 16,0 0 6-16,0 0 9 16,0 0 8-16,0 0-4 0,0 0-5 15,0 0-9-15,0 0-7 16,0 0-3-16,0 0-1 16,0-3 1-16,0 1-1 15,0 2 0-15,0 0 0 16,0 0 1-16,0 0-1 15,0 0 1-15,0 0-1 16,0 0 0-16,0 0 0 16,0 0 0-16,0-3 0 15,0 3 0-15,0-5 0 16,0 3-3-16,0-4-2 16,0 1 1-16,0 0 4 0,0 0-1 15,0 1 1-15,0 0 0 16,0 4 0-16,0-2-1 15,0 2 1-15,0 0 0 16,0 0 0-16,0 0-3 16,0 0 1-16,0 0-1 15,0 0 0-15,0 0-2 16,0 0 2-16,0 0 1 16,0 0 1-16,0 8 1 15,0 2 0-15,0-1 1 16,0 2-1-16,0 1 0 15,0-1 0-15,-7 0 0 16,2 0 1-16,0 2-1 0,0 2 0 16,0-3 0-1,-1 3 0-15,6-3 0 0,-7 4 1 16,2-6-1-16,5 0 1 16,-5-3-1-16,5 0 1 15,0-1-1-15,0-3 3 16,0-3-3-16,0 2 1 15,0-2 1-15,0 0 1 16,0 0 1-16,0 0 1 16,0 0 1-16,0 0-2 15,0-13-1-15,0-4-3 16,0-3-1-16,0-3-1 16,0 1-3-16,5-1 1 15,7 2-4-15,4 5-1 16,-6 1 1-16,-3 1 5 0,3 7 0 15,-5 0 2-15,0 2 1 16,-5 5 0-16,0-2-1 16,6 2-3-16,-6 0-1 15,0 0 1-15,0 0-1 16,5 0 2-16,2 0 3 16,-2 0 0-16,-5 7-1 15,0 5 1-15,0 4 0 16,0-1 0-16,0 4 1 15,0 2 2-15,0-1-3 16,-12-3 1-16,1 4-1 16,1-4 1-16,0 0-1 0,-2-1 4 15,7-4-3-15,0-2 1 16,0-2-1-16,5-3 2 16,0-3-3-16,0-2 1 15,0 0 2-15,0 0 1 16,0 0 2-16,0 0 2 15,0 0 6-15,0-7-7 16,0-11-6-16,0-5-1 16,0-1 1-16,10-2-1 15,0 1 0-15,7 0 0 16,-7 4-1-16,1 2-2 16,1 4-3-16,-7 2-2 15,0 6 2-15,-5-1 4 0,0 6 1 16,5 0 1-1,-5 2-1-15,0 0-2 0,0 0-1 16,0 0 1-16,0 0 0 16,0 0-1-16,0 2 4 15,0 12 0-15,0 7 0 16,0 1 0-16,-10 4 0 16,-7 1 1-16,1 1-1 15,6-3 4-15,-2-3 4 16,7-4-3-16,5-6-1 15,-5-3-4-15,0-2 1 16,5-5 0-16,0-2-1 16,0 2 1-16,0-2 2 15,0 0 1-15,0 0 1 16,0 0 0-16,0 0 0 0,0-9-4 16,0-9-1-16,0-5 0 15,0-1 0-15,5-4 0 16,5 1 0-16,7-1-5 15,-1 1-6-15,1 4 0 16,-7 5 1-16,-5 6 4 16,0 4 5-16,-5 6 1 15,8 2 0-15,-8 0-3 16,0 0-4-16,0 0-1 16,0 0 5-16,0 12 3 15,0 5 0-15,-8 4 0 16,-2-2 0-16,-5 7 0 15,3-3 1-15,1-1-1 0,1-2 1 16,-2 0 4 0,2-3 6-16,5-1-3 0,-6-4-3 15,4-4 0-15,2-1-2 16,0-4-2-16,5-3 2 16,0 0 0-16,0 0 0 15,-5 0 2-15,5 0-2 16,0 0 0-16,0-10-3 15,0-8 1-15,0-2-1 16,0-2 0-16,0-1 0 16,0-2 0-16,5 2 0 15,5 2 0-15,8 3-1 0,-8 0 1 16,2 4 0 0,-2 2 0-16,-5 5 0 0,0-1 0 15,-5 4 0-15,6 1 0 16,-6 1 1-16,0 2-1 15,5 0 0-15,-5 0 0 16,0 0 0-16,0 0 0 16,0 0-1-16,0 0 1 15,0-3 0-15,0 3 0 16,7-2 0-16,-2-3 0 16,0-1 0-16,0 1 1 15,0 0-1-15,0 0 1 16,-5 3-1-16,0 2 0 0,8-3 0 15,-8 3 1 1,0 0-1-16,0 0 1 0,0-3-1 16,6 3 0-16,-6-2 1 15,0 2-1-15,5-3 0 16,-5 3 3-16,0-2-1 16,5-3 1-16,0 3-3 15,-1-3 3-15,1-1-2 16,3 2-1-16,-8 1 0 15,5 1 2-15,-5 2-1 16,0 0 2-16,5 0-1 16,-5-3-1-16,0 3-1 15,0 0 3-15,0 0-2 16,0 0-1-16,5 0 1 16,-5 0-1-16,0 0 0 0,0 0 0 15,6 0 0-15,6 0 0 16,-2 10 0-16,-5-2 1 15,5-1 1-15,3 0-1 16,-8-2-1-16,0 1 0 16,0-1 1-16,0 0-1 15,8 0 1-15,-8 3 1 16,4-1 0-16,2 1 1 16,2-2 1-16,-3 0-1 15,0 1 0-15,3 0-1 16,-3 2 0-16,5-2-1 15,-8 1-1-15,3-1 1 0,-5 1-1 16,6-1 2 0,1 0-1-16,-7 1-1 0,5 2 0 15,0 1 1-15,-1-1-1 16,1-1 0-16,-5 1 2 16,5 3-1-16,2-3-1 15,-2 0 0-15,1 0 0 16,-6 0 0-16,2-3 0 15,-2-2 1-15,0-3-1 16,-5-2 0-16,5 4 1 16,-5-4 1-16,0 0 0 15,0 0 2-15,0 0-1 16,0 0 0-16,0 0-3 16,0-9 0-16,0 0 0 15,0-1 0-15,0 0 1 0,0 0-1 16,0 2 0-16,0 1 1 15,-5 2-1-15,0 0 0 16,-7-1 0-16,2 2 0 16,-1-1 0-16,-6-2 0 15,2-2 0-15,-4 0 0 16,4 1 0-16,-2-3 0 16,7 2 0-16,-6-1 0 15,4 0 0-15,2-2 0 16,0 1 0-16,-3 1 0 15,8 0-1-15,-5 1 1 16,5-1 0-16,-5-1 0 16,2 4 0-16,-3-4 0 0,6 4 0 15,1-2 0-15,-1 0-1 16,5 5-1-16,-8-1 1 16,8 2 1-16,-5 3 0 15,5 0 0-15,0 0 0 16,0 0 0-16,0 0 0 15,0 0-1-15,0 0-1 16,0 0 2-16,0 0 0 16,0 0-1-16,0 0 1 15,0 0 0-15,0 0 0 16,0 0 0-16,0 0-1 16,0 0 1-16,0 0-1 0,0 0-1 15,0 0 2-15,0 0-3 16,0 0 3-16,0 0-1 15,0 0 1-15,0 0 0 16,0 0-1-16,0 0 1 16,0 0 0-16,0 0 0 15,0 3-1-15,0-1 1 16,0 3 0-16,0-3 0 16,0 2 0-16,0-2 0 15,0 1 0-15,0-1 0 16,0-2 0-16,0 2 0 15,0-2 0-15,0 0 0 16,0 0 1-16,0 0 1 0,0 0-2 16,0 0 2-1,0 0-1-15,-5 0-1 0,0 0 1 16,0 0 1-16,0 0-2 16,-8 0 0-16,8 0 0 15,0-2 0-15,-5 0 1 16,5-1-1-16,-2 1 0 15,2-2 0-15,-1 2 0 16,1 0 0-16,5 2 0 16,-5-3 0-16,5 1 0 15,-5 2 0-15,5-3 0 16,-8 1 0-16,3-1 0 16,1 1-2-16,-1 2 1 15,5-3 1-15,0 3 0 16,0 0-1-16,0 0 1 0,0 0-2 15,0 0 2-15,0 0-3 16,0 0 1-16,0 0-1 16,0 0 0-16,0 0-1 15,0 0 2-15,0 0 2 16,0 3 0-16,0 7 0 16,5-1 0-16,4 2 0 15,-1-2 0-15,2 4 0 16,1-3 0-16,1 1 0 15,-2-1 0-15,0-1 1 16,2 1-1-16,-1 0 0 16,-1-3 0-16,0 4 1 15,3-3-1-15,-4 2 0 0,2-1 1 16,2-2-1-16,-8 4 0 16,0-3 1-16,0-3-1 15,-5-3 1-15,5 0-1 16,-5-2 0-16,0 4 1 15,0-4 2-15,0 0 1 16,0 0 1-16,0 0-3 16,0 0-2-16,0 0 0 15,0 0 0-15,0 0 0 16,0 0 0-16,0 0 0 16,0 0-2-16,0 0 1 15,0 0 1-15,5 0-1 0,-5 0 1 16,0 0 0-16,0 0 0 15,0 0 0-15,0 0 2 16,0 0 0-16,0 0-2 16,0 0 0-16,0-4 0 15,0 2 0-15,0 2 1 16,0 0-1-16,0 0 0 16,0 0 0-16,0 0-1 15,0 0-1-15,0 0 2 16,0 0-1-16,0 0 1 15,0 0 0-15,0 0 0 16,0 0 0-16,0 0 0 16,0 0 0-16,0 0 2 15,0 0-2-15,0 0 1 16,0 0-1-16,0 0 0 0,0 0-1 16,0 0 1-16,0 0-2 15,0 0 1-15,0 0 1 16,0 0-1-16,0 0 1 15,0 0 0-15,0 0 0 16,0 0 0-16,0 0 0 16,0 0 1-16,0-2 1 15,0-3 1-15,0-3-3 16,0-3-1-16,0 2-1 16,0-1 0-16,-5 0-1 15,-5 3 1-15,5-2 1 16,0 4 1-16,0 3-2 15,5 0 1-15,0 2 1 0,0 0-2 16,0 0 1-16,0 0 1 16,0 0-2-16,0 0 1 15,0 0-2-15,0 0 1 16,0 0 1-16,0 0-1 16,0 0 2-16,0 0 0 15,0 7 0-15,5 4-1 16,5-1 1-16,5 3 1 15,3-2-1-15,-8 0 0 16,7 1 3-16,-7 1-1 16,1-1 2-16,1-3-1 15,-2 2-3-15,0-1 0 0,-5-2 2 16,4 0-1 0,1-1 0-16,-5 1 1 0,0-3 0 15,7 2-2-15,-7 0 1 16,0 1 1-16,0 0-2 15,6-1 0-15,-6-2 2 16,2 3-1-16,-7-3-1 16,5 2 0-16,5 1 1 15,-5-3-1-15,0 2 0 16,8-2 0-16,-8 3 1 16,0-5-1-16,0 2 0 15,-5-5 1-15,5 2-1 16,-5-2 0-16,0 0 3 0,0 0-1 15,0 0 2 1,0 0-2-16,0 0 0 0,0 0 1 16,0 0-3-16,0-5 0 15,0-6 0-15,0 2 1 16,0-5-1-16,0 5 0 16,-5-3 0-16,-5-1 0 15,-1 1 0-15,4-1 0 16,-3 3 0-16,5 0 0 15,-5 0 0-15,3-1 0 16,2 2 0-16,-6-1 0 16,6 2 0-16,-5-1 0 15,3 1 0-15,-3-2 0 16,0 2 0-16,-4 1-1 16,4-4 1-16,-5 2 0 0,-2 1 0 15,1-2-1-15,4 0 1 16,2 2 0-16,0 3 0 15,-3 0-1-15,8 0 1 16,0 1-1-16,-5 0 1 16,5 0-2-16,0 2 1 15,-3-1-1-15,3 1 2 16,-6-1-1-16,2 1 0 16,1-1-1-16,-2 1 2 15,5-2-3-15,0 2 3 16,0 2-3-16,-1-2 1 15,-1-1 2-15,7 1 0 0,-5 2-1 16,5-3 1-16,-5 3 0 16,5-2 0-1,-5-1 0-15,5-2 0 16,-5 2-1-16,0-2 1 0,-2 1-2 16,7 1 1-16,-5 1 1 15,5 2 0-15,-6 0-1 16,6 0-1-16,0 0 2 15,0 0 0-15,0 0-1 16,0 0 1-16,0-2-2 16,0 2 2-16,0 0 0 15,0 0 0-15,0 0 0 16,0-3 0-16,0 3 0 16,-5 0 0-16,5-2 0 15,0 2 0-15,0 0 0 0,0 0 0 16,0 0 0-16,0 0 0 15,-5-4 0-15,5 4 0 16,0-2 0-16,0 0 0 16,0-1 0-16,0 1 0 15,0-1 0-15,0-2 0 16,0 3 0-16,0-4 0 16,0 3 0-16,0 1-1 15,0 2 1-15,0 0 0 16,0 0 0-16,0 0-1 15,0 0 1-15,0 0-2 16,0 0-1-16,0 0 1 16,0 0 2-16,0 0 0 0,0 0-1 15,0 0 1-15,0 0-1 16,0 0 1-16,0 0 0 16,0 0 0-16,0 0 0 15,0 0 0-15,0 0 0 16,0 0 0-16,0 0 0 15,0 0 0-15,0 0 0 16,0 0 0-16,0 0-1 16,0 0 1-16,0 0-1 15,0 0 1-15,0 0-1 16,0 0-1-16,0 0 2 16,0 0-2-16,0 0 2 15,0 0-1-15,0 0 1 0,0 0 0 16,0-2 0-16,5 2 0 15,0 0 0-15,6-3 0 16,-4 3-1-16,3 0-1 16,0 0-2-16,2 0 0 15,-1 0 1-15,-1 0 0 16,-5 0 3-16,8 3-3 16,-8 1 3-16,-1 2-1 15,1 2 1-15,1-3-1 16,-6 2 1-16,0 1 0 15,0-3 0-15,0 2 0 16,0 0 0-16,0 1 0 0,0 2 0 16,0-3 0-1,0 4 0-15,0-3 0 0,0-4 0 16,5-2 0-16,-5-2 0 16,0 0 0-16,0 0 1 15,0 0-1-15,0 0 5 16,0 0-2-16,0 0-1 15,0 0-1-15,0 0-1 16,0 0 0-16,0-4 1 16,0 2-1-16,0-3 0 15,0 0 0-15,0-4 0 16,0 5 0-16,0-4 0 16,-5 1 0-16,-1-1 1 15,-3-2-2-15,4 3 1 16,-3-1 0-16,8 1-3 0,0 4 3 15,0-2 0-15,0 5 0 16,-5 0-1-16,5-2 1 16,0 2 0-16,0 0-1 15,0 0 1-15,0 0 0 16,0 0 0-16,0 0-1 16,0 0-2-16,0 0-1 15,0 0 1-15,0 0 2 16,0 2 1-16,0 8 0 15,13 1-1-15,-4 1 1 16,2 0 1-16,7 1-1 16,-8 0 2-16,5-1-1 15,-2 1 2-15,-3-1 1 0,0 3 0 16,2-2-1-16,-2 0 1 16,1-2-2-16,-6 0 1 15,7 1-1-15,-2-5-2 16,-5 4 1-16,0-4-1 15,4 0 2-15,-4 1-2 16,-5 0 1-16,5-3-1 16,-5 3 0-16,5-6 1 15,-5 1-1-15,0-1 1 16,0-2-1-16,0 3 0 16,0-3 0-16,0 0 1 15,0 0-1-15,0 0 0 16,0 0 2-16,0 0-1 15,0 0-1-15,0 0 2 0,0 0-1 16,0 0-1-16,0 0 2 16,0 0-2-16,0 0 0 15,0 0 1-15,0 0-1 16,0 0 0-16,0 0 0 16,0 0-1-16,0 0 1 15,0 0-2-15,0 0 2 16,5 5-1-16,0-1 1 15,2 4 0-15,-2-1 0 16,0 0 0-16,0 4 1 16,6-1-1-16,-6 0 0 0,7 0 1 15,-7-3 1 1,0 0-2-16,0-1 1 0,0-1-1 16,2-2 0-16,-7-3 0 15,0 0 1-15,0 2-1 16,0-2 0-16,0 0 0 15,0 0 1-15,0 0-1 16,0 0 0-16,0 0 3 16,0 0-1-16,0 0 2 15,0 0 1-15,0 0-1 16,0-2-3-16,0-12-1 16,0 0 0-16,-7-3 1 15,-3-2-1-15,-5-2 0 16,3-2 0-16,-9 0-1 15,4-1 1-15,-3-2 0 0,1 2 0 16,-3-2 0-16,6 3 0 16,1 1 0-16,3 4-2 15,2 0 1-15,5 4 1 16,0 3-1-16,-3 2 1 16,3 1-1-16,0 3 1 15,5-1 0-15,0 4 0 16,0 2 0-16,0 0 0 15,0 0 0-15,0 0-1 16,0 0 1-16,0 0-2 16,0 0-1-16,0 0 0 15,0 0 1-15,0 0 0 16,0 0 1-16,0 0 1 16,0 0 0-16,0 5 0 15,0 1 0-15,0-1 0 0,0 0 0 16,0-3 0-16,0 1 0 15,0-1 0-15,0-2 0 16,0 2 0-16,0-2 0 16,0 0 0-16,0 0 0 15,0 0 0-15,0 0 0 16,0 0 0-16,0 0 0 16,0 0 0-16,0 0 0 15,0 0 0-15,0 0 0 16,0 0 0-16,0 0 0 0,0 0 0 15,0 0 1 1,0 0-1-16,0 0 2 0,0 0-2 16,0 0 1-16,0 0-1 15,0 0 0-15,0 0 0 16,0 0 0-16,0 0 1 16,0 0-1-16,0 0 0 15,0 0 0-15,0 0 0 16,0 0 0-16,0 4-3 15,-5 1 2-15,-5 2 1 16,-3 0 0-16,2 3 0 16,-3 0-1-16,1 3 1 15,3 0 0-15,0-1 0 16,-3 2 0-16,-2 2 0 16,5-1 0-16,-2 2 0 0,1 1 0 15,1 0 0-15,2-1 0 16,-1 1 0-16,4 0 0 15,-5-4 0-15,4 4 0 16,6-3 0-16,-8-2 0 16,3 2 0-16,5-6 0 15,0 2 0-15,0-4 0 16,0-2 0-16,0 0 0 16,0-5 1-16,0 0-1 15,0 0 0-15,0 0 1 16,0 0 2-16,0 0 1 15,0 0 0-15,0 0 0 16,0-2-4-16,0-13 1 0,0 0-1 16,0-3 0-1,5 1 1-15,14-1-1 0,-9 1 0 16,-1-4-1-16,9 4 1 16,-13 2 0-16,6 3 0 15,1-1-3-15,-7-1 1 16,5 5 0-16,2 0 2 15,-6 0-3-15,-1 2 3 16,0 2-1-16,-5 0 1 16,5-1 0-16,-5 1 0 15,0 3-1-15,0 0 1 16,0 2 0-16,0 0 0 0,0 0 0 16,0 0-1-1,0 0-1-15,0 0-1 0,0 0-1 16,0 0-1-16,0 0 2 15,0 0 1-15,0 0 2 16,0 2-1-16,0 5 1 16,0 4 0-16,0 1 0 15,0 1 0-15,-5-1 0 16,-5 1 1-16,-3-1-1 16,-2 4 0-16,5-1 0 15,-2 0 0-15,-4 3 0 16,-2-3 0-16,9-1 0 15,-1 2 0-15,-4-4 0 16,4-1 1-16,5-4-1 16,0-3 0-16,0 1 0 0,5-3 0 15,0-2 0-15,0 4 0 16,0-4 1-16,0 0 1 16,0 0-2-16,0 0 0 15,0 0 1-15,0 0-1 16,0 0 1-16,0 0-1 15,0 0 0-15,0 2 0 16,0 1 0-16,0-3 0 16,0 2 0-16,0-2 0 15,0 0 1-15,0 0 2 16,0 0-1-16,0 0 1 16,0 0-1-16,0 0-2 15,0 0 1-15,0 0-1 0,0-2 0 16,0-7 0-16,5 2 0 15,5-2 0-15,8 1 0 16,-2 3 0-16,-2-2 0 16,4 4 0-16,-7-2 0 15,1 3 0-15,-7-2 0 16,0 2 0-16,-5 2 0 16,5 0 0-16,-5 0 0 15,0-3 0-15,0 3 0 16,5 0 0-16,-5 0 0 15,5 0 0-15,2 0-1 16,-1 0-1-16,4 0 2 0,0 0 0 16,3 0-3-16,-4 0 3 15,2 9 0-15,2-2 0 16,-3 1 0-16,0-4 0 16,-5 2 0-16,8-3 1 15,-8-1-1-15,0 0 1 16,0-2-1-16,-5 3 0 15,5-3 0-15,-5 0 2 16,0 0-1-16,5 0-1 16,-5 0 2-16,0 0-2 15,0 0 0-15,0 0 1 16,0 0 0-16,0 0-1 16,0 0 2-16,0 0-2 15,0 0 1-15,0 0-1 16,0 2 1-16,0-2 1 0,0 0-2 15,0 0 0-15,-5 0 0 16,-10 2 1-16,-8-2-1 16,8 3 0-16,-3-1 0 15,3 0 0-15,-3 2 0 16,8-4 0-16,0 0 0 16,4 0 0-16,6 0 1 15,0 0-1-15,0 0 0 16,0 0 0-16,0 0 1 15,0 0-1-15,0 0 0 16,0 0 1-16,0 0-1 16,0 0 0-16,0 0 0 15,0 0 0-15,0 0 0 16,0 0 0-16,0 0 0 0,0 0-1 16,0 0-1-16,0 0 2 15,0 0 0-15,0 0-1 16,21 0 1-16,6 0 0 15,7 0 0-15,-1 0 0 16,-1 0 0-16,1 0 0 16,1 0 0-16,-9 0 0 15,-3 0 0-15,1 0 1 16,-13 0-1-16,0 0 0 16,2 0 0-16,-12 0 0 15,6 0 0-15,-6 0 0 16,0 0 0-16,0 0 0 0,0 0 0 15,0 0 0 1,0 0 2-16,-23 0-2 0,-4 0 1 16,-6 0-1-16,8 0 1 15,-9 0-1-15,6 0 1 16,6 0-1-16,2-4 0 16,7 4 1-16,8 0-1 15,0-2-2-15,5 2-33 16,0-2-178-16</inkml:trace>
</inkml:ink>
</file>

<file path=xl/ink/ink122.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8:38"/>
    </inkml:context>
    <inkml:brush xml:id="br0">
      <inkml:brushProperty name="width" value="0.05" units="cm"/>
      <inkml:brushProperty name="height" value="0.05" units="cm"/>
    </inkml:brush>
  </inkml:definitions>
  <inkml:trace contextRef="#ctx0" brushRef="#br0">68 0 55 0,'0'0'620'0,"0"0"5"15,0 0-112-15,0 0-172 16,0 0-171-16,0 0-43 16,0 0 80-16,0 0 6 15,0 5-74-15,0 5-51 16,0-1 12-16,0 1-24 15,0-3-29-15,0 2-27 16,0-2-8-16,0-2-2 16,0 0-3-16,0 2 0 15,0-2-1-15,0-1 3 16,0 1-3-16,0 0 4 16,0 2 1-16,0-2 0 15,0 3-3-15,0-1 3 16,0 0-4-16,0 2-1 0,0-2-1 15,0 0 0-15,0 0-5 16,0-2 5-16,0 2-3 16,0 1-2-16,0-1 1 15,0 0-1-15,0 2 5 16,0-2-4-16,0 1-1 16,0-1 1-16,0 1 2 15,0-1-2-15,0 2 3 16,0-3-3-16,0 1-1 15,0 1 1-15,0-3 3 16,0 0-4-16,0-1 0 16,0-1 0-16,0 2 1 15,0-3 2-15,0 3-3 0,0 0 1 16,0-1-1-16,0-2 1 16,0 3-1-16,0 0 4 15,0-2-3-15,0 1-1 16,0 1 4-16,0 3-1 15,0 2-3-15,0-4 1 16,0 0 0-16,0 2-1 16,0-4 1-16,0 4 3 15,0-3-4-15,0 0 1 16,0 0-1-16,0 2 1 16,16 2-1-16,-16 0 1 15,0 4-1-15,24-1 0 0,-24-1 1 16,0-1-1-1,0-1 1-15,0 3-1 0,0-5 1 16,0 1-1-16,0-1 1 16,0 0 0-16,0-2-1 15,0 2 0-15,17 0 0 16,-17-2 1-16,0 2-1 16,0 0 1-16,0 0-1 15,0-2 0-15,0 2 0 16,0 0 0-16,0 0 0 15,0 3 0-15,0-1 1 16,0-1-1-16,0 2 0 16,0-3 1-16,0-3-1 15,17 3 3-15,-17-4 0 16,0 2-2-16,17-4 0 0,-17 4 2 16,0 0-3-1,0 2 5-15,17 3-1 0,-17-1 1 16,0 1-1-16,0 2 0 15,0-5 0-15,0 1-3 16,0-1 2-16,0 0-3 16,0 0 0-16,0-2 1 15,17 1-1-15,-17 1 1 16,0 3 0-16,0-3-1 16,0 1 1-16,0-3 1 15,0 2 2-15,0-3-1 16,0 3 0-16,0-2 0 15,0-3 0-15,0 3-3 0,0 0 3 16,0-2 0-16,0 2-3 16,23 0 1-16,-23-1 0 15,0 1 1-15,0 1 1 16,17-1-3-16,-17 2 1 16,0-5 3-16,0 3-2 15,0-2 3-15,0-3-2 16,0 2-1-16,0-2-1 15,0 0 2-15,0 0 1 16,0 0-2-16,0 0-2 16,0 3 0-16,0 1 0 15,0 1 1-15,0 0 1 0,0 3 2 16,0-1-2 0,0 0-1-16,0-3 3 0,0-1-2 15,0-1 1-15,0-2-3 16,0 0 3-16,0 0-3 15,0 0 0-15,0 3 1 16,0-1-1-16,0 3 0 16,0-3 1-16,0 3-1 15,0 0 1-15,0-3-1 16,0 0 1-16,0-2-1 16,17 3 1-16,-17-3-1 15,0 2 0-15,0 0 1 16,0 1-1-16,0 1 1 0,17 1-1 15,-17 0 0 1,0-1 0-16,0-1 1 0,0 2-1 16,0-3 3-16,0 1-3 15,0-1 1-15,0-2-1 16,0 3 0-16,17-3 0 16,-17 0 1-16,0 0-1 15,0 0 1-15,0 0 1 16,0 0 0-16,0 0 0 15,0 0 2-15,0 0 8 16,0 0 11-16,0 0-7 16,0 0-6-16,0-5-7 15,0-3-2-15,0 1-1 16,0 0 0-16,17-2 1 16,-17 2-1-16,0 0 0 0,0 0 0 15,0 2 0-15,0 0 0 16,0 0 0-16,0-2 0 15,0 2 0-15,0-2 0 16,0 3 0-16,0-1 0 16,0-3 1-16,0 3-1 15,0-2-1-15,0 0 1 16,0-1 0-16,0 2 0 16,0-1 1-16,0 0-1 15,0 0-1-15,0-3 1 16,0 3 0-16,0 0 0 15,0-3 0-15,0 3 1 0,0 0-1 16,0-3-1-16,0 3 1 16,0-3 0-16,-17 3 0 15,0 1 0-15,0-3 0 16,17-1 0-16,-17 3 0 16,17-3 0-16,0 0 0 15,-17 3-1-15,17-3 0 16,0 1 1-16,-23 2 0 15,23 2 0-15,0-3 0 16,-17 3 0-16,17-1-1 16,-17-1 1-16,17 0 0 15,-17 0 0-15,17 0-2 16,-17-1 2-16,17-1-3 0,0 1 1 16,-17-1 2-1,17 2-3-15,0-3 2 0,0 3 1 16,-24-3-3-16,24 4 3 15,0-4-1-15,-16 3 1 16,16 0-2-16,0 0 2 16,-17 0-1-16,17-1 1 15,-17 3 0-15,17-2 0 16,-17 0-1-16,17 0 1 16,0 0 0-16,0 0 0 15,0-1 0-15,0 4 0 16,0-3-1-16,0 2 0 15,0 0 1-15,0-2 0 16,0 0 0-16,0-2-1 16,0-1 1-16,0 3-4 0,0-3 0 15,-17 2 1-15,17 1 3 16,0-2 0-16,0 3 0 16,0-1 0-16,0-3-1 15,0 2 1-15,0 1-1 16,0 0 1-16,0 0 0 15,0 0 0-15,0 2 0 16,0 0 0-16,0 0 0 16,0 1 0-16,0-1 0 15,0 0-1-15,0-3 1 16,0 3 0-16,0 1 1 16,0-2-1-16,0-1 0 15,0 2 0-15,0-2 0 16,0-1 0-16,0 1 0 15,0 0 0-15,0-1 0 0,0 1 0 16,0 1 0-16,0-2 0 16,17 1 0-16,0-3 0 15,-17 3 0-15,0 0 0 16,17 3-1-16,-17-1 1 16,0 0 0-16,0 1 0 15,17-1 1-15,-17 0-1 16,0 0 0-16,0 3 0 15,0-1 0-15,0 3 0 16,0-2 0-16,0-1 0 0,16-2 0 16,-16 0 0-1,0-2 0-15,0 0 0 0,0 0 0 16,0 0 0-16,0 2 0 16,0 0 0-16,0 3 0 15,0 2 0-15,0-2 0 16,0 2 0-16,0-2 0 15,0 2 0-15,0 0 0 16,0-3 0-16,24 3 0 16,-24-2 0-16,0 0 0 15,0-1 0-15,0 1 0 16,0 2 0-16,0 0 0 16,0 0 0-16,0 0 0 0,0 0-2 15,0 0-5 1,0-3-49-16,0 1-23 0,0-3-59 15,0-2-1016-15</inkml:trace>
</inkml:ink>
</file>

<file path=xl/ink/ink123.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5-03-08T18:48:38"/>
    </inkml:context>
    <inkml:brush xml:id="br0">
      <inkml:brushProperty name="width" value="0.05" units="cm"/>
      <inkml:brushProperty name="height" value="0.05" units="cm"/>
    </inkml:brush>
  </inkml:definitions>
  <inkml:trace contextRef="#ctx0" brushRef="#br0">113 25 1878 0,'0'0'449'0,"0"0"-262"16,0 0 4-16,0 0-1 15,0 0-105-15,0 0-33 16,0 0 24-16,0 0 18 0,0 0-20 16,0 0-20-1,0 0-24-15,0 0-11 0,0 0-7 16,0 0-7-16,0 0-1 15,0 3 1-15,0 2 2 16,0 0 5-16,0 1 0 16,0 1 1-16,0 0-1 15,-6 0-1-15,0 1 2 16,-7-2-3-16,7-1-2 16,1 2-3-16,-1-2 1 15,1 1 3-15,5-4-9 16,0-1 4-16,-6 1-3 15,6-2 4-15,0 0 1 16,0 0 6-16,0 0 9 16,0 0 8-16,0 0-4 0,0 0-5 15,0 0-9-15,0 0-7 16,0 0-3-16,0 0-1 16,0-2 1-16,0 1-1 15,0 1 0-15,0 0 0 16,0 0 1-16,0 0-1 15,0 0 1-15,0 0-1 16,0 0 0-16,0 0 0 16,0 0 0-16,0-2 0 15,0 2 0-15,0-4 0 16,0 2-3-16,0-1-2 16,0-1 1-16,0 1 4 0,0-1-1 15,0 1 1-15,0 1 0 16,0 2 0-16,0-2-1 15,0 2 1-15,0 0 0 16,0 0 0-16,0 0-3 16,0 0 1-16,0 0-1 15,0 0 0-15,0 0-2 16,0 0 2-16,0 0 1 16,0 0 1-16,0 5 1 15,0 3 0-15,0-2 1 16,0 2-1-16,0 0 0 15,0-1 0-15,-8 1 0 16,3 0 1-16,-1 1-1 0,1 1 0 16,-1-1 0-1,1 1 0-15,5-1 0 0,-8 2 1 16,2-4-1-16,6-1 1 16,-5 0-1-16,5-1 1 15,0-2-1-15,0-1 3 16,0-2-3-16,0 2 1 15,0-2 1-15,0 0 1 16,0 0 1-16,0 0 1 16,0 0 1-16,0 0-2 15,0-9-1-15,0-3-3 16,0-2-1-16,0-2-1 16,0 1-3-16,5-1 1 15,9 1-4-15,2 4-1 16,-5 1 1-16,-3 0 5 0,3 5 0 15,-5 0 2-15,-1 1 1 16,-5 4 0-16,0-1-1 16,6 1-3-16,-6 0-1 15,0 0 1-15,0 0-1 16,6 0 2-16,1 0 3 16,-1 0 0-16,-6 5-1 15,0 4 1-15,0 2 0 16,0-1 0-16,0 4 1 15,0 0 2-15,0 0-3 16,-13-2 1-16,1 2-1 16,1-2 1-16,0 0-1 0,-2-1 4 15,7-2-3-15,1-2 1 16,-1-2-1-16,6-2 2 16,0-1-3-16,0-2 1 15,0 0 2-15,0 0 1 16,0 0 2-16,0 0 2 15,0 0 6-15,0-5-7 16,0-7-6-16,0-4-1 16,0-1 1-16,11-1-1 15,0 0 0-15,8 1 0 16,-8 2-1-16,1 2-2 16,1 3-3-16,-7 1-2 15,-1 4 2-15,-5-1 4 0,0 4 1 16,6 1 1-1,-6 1-1-15,0 0-2 0,0 0-1 16,0 0 1-16,0 0 0 16,0 0-1-16,0 1 4 15,0 10 0-15,0 3 0 16,0 1 0-16,-11 4 0 16,-8-1 1-16,2 2-1 15,6-3 4-15,-3-1 4 16,9-4-3-16,5-3-1 15,-6-4-4-15,1 0 1 16,5-3 0-16,0-2-1 16,0 1 1-16,0-1 2 15,0 0 1-15,0 0 1 16,0 0 0-16,0 0 0 0,0-6-4 16,0-6-1-16,0-4 0 15,0-1 0-15,5-3 0 16,6 1 0-16,8 0-5 15,-2 0-6-15,2 3 0 16,-8 4 1-16,-5 3 4 16,-1 4 5-16,-5 4 1 15,9 1 0-15,-9 0-3 16,0 0-4-16,0 0-1 16,0 0 5-16,0 7 3 15,0 6 0-15,-9 1 0 16,-2-1 0-16,-6 6 0 15,4-4 1-15,2 1-1 0,0-3 1 16,-3 2 4 0,3-3 6-16,6-2-3 0,-6-1-3 15,3-4 0-15,2 0-2 16,1-3-2-16,5-2 2 16,0 0 0-16,0 0 0 15,-6 0 2-15,6 0-2 16,0 0 0-16,0-7-3 15,0-5 1-15,0-2-1 16,0-1 0-16,0-1 0 16,0-1 0-16,6 1 0 15,5 1 0-15,8 2-1 0,-8 1 1 16,2 2 0 0,-2 2 0-16,-5 2 0 0,-1 1 0 15,-5 3 0-15,6-1 0 16,-6 2 1-16,0 1-1 15,6 0 0-15,-6 0 0 16,0 0 0-16,0 0 0 16,0 0-1-16,0 0 1 15,0-2 0-15,0 2 0 16,7-2 0-16,-1-1 0 16,0-1 0-16,-1 0 1 15,1 1-1-15,-1-1 1 16,-5 3-1-16,0 1 0 0,9-2 0 15,-9 2 1 1,0 0-1-16,0 0 1 0,0-2-1 16,6 2 0-16,-6-1 1 15,0 1-1-15,5-3 0 16,-5 3 3-16,0-1-1 16,6-3 1-16,-1 3-3 15,0-3 3-15,0 1-2 16,4 0-1-16,-9 1 0 15,6 0 2-15,-6 2-1 16,0 0 2-16,6 0-1 16,-6-2-1-16,0 2-1 15,0 0 3-15,0 0-2 16,0 0-1-16,5 0 1 16,-5 0-1-16,0 0 0 0,0 0 0 15,6 0 0-15,7 0 0 16,-2 7 0-16,-5-2 1 15,5 0 1-15,2 0-1 16,-7-1-1-16,-1 0 0 16,1-1 1-16,0 1-1 15,8 0 1-15,-8 1 1 16,4 0 0-16,1 1 1 16,3-2 1-16,-3-1-1 15,1 3 0-15,1-1-1 16,-2 0 0-16,6 1-1 15,-9-1-1-15,3 0 1 0,-6 0-1 16,6 1 2 0,3-1-1-16,-9 0-1 0,6 2 0 15,1 0 1-15,-3 0-1 16,2 0 0-16,-6 0 2 16,6 2-1-16,3-3-1 15,-3 2 0-15,0-1 0 16,-5-1 0-16,1 0 0 15,-1-3 1-15,0-1-1 16,-6-2 0-16,5 2 1 16,-5-2 1-16,0 0 0 15,0 0 2-15,0 0-1 16,0 0 0-16,0 0-3 16,0-6 0-16,0-1 0 15,0 1 0-15,0-1 1 0,0-1-1 16,0 3 0-16,0 0 1 15,-5 2-1-15,-1-1 0 16,-7 0 0-16,1 2 0 16,1-2 0-16,-8-1 0 15,3-1 0-15,-4 0 0 16,3 0 0-16,-2-2 0 16,8 2 0-16,-6-1 0 15,4 0 0-15,2-2 0 16,-1 2 0-16,-1 0 0 15,8 0-1-15,-7 1 1 16,7-1 0-16,-6-1 0 16,2 3 0-16,-2-2 0 0,5 2 0 15,2-2 0-15,-2 2-1 16,6 2-1-16,-9-1 1 16,9 2 1-16,-5 2 0 15,5 0 0-15,0 0 0 16,0 0 0-16,0 0 0 15,0 0-1-15,0 0-1 16,0 0 2-16,0 0 0 16,0 0-1-16,0 0 1 15,0 0 0-15,0 0 0 16,0 0 0-16,0 0-1 16,0 0 1-16,0 0-1 0,0 0-1 15,0 0 2-15,0 0-3 16,0 0 3-16,0 0-1 15,0 0 1-15,0 0 0 16,0 0-1-16,0 0 1 16,0 0 0-16,0 0 0 15,0 2-1-15,0 0 1 16,0 1 0-16,0-1 0 16,0 0 0-16,0-1 0 15,0 1 0-15,0 0 0 16,0-2 0-16,0 1 0 15,0-1 0-15,0 0 0 16,0 0 1-16,0 0 1 0,0 0-2 16,0 0 2-1,0 0-1-15,-6 0-1 0,0 0 1 16,1 0 1-16,-1 0-2 16,-7 0 0-16,7 0 0 15,1-1 0-15,-6-1 1 16,5 0-1-16,-2 1 0 15,3-1 0-15,-1 0 0 16,1 1 0-16,5 1 0 16,-6-2 0-16,6 0 0 15,-6 2 0-15,6-2 0 16,-9 1 0-16,4-2 0 16,0 2-2-16,0 1 1 15,5-2 1-15,0 2 0 16,0 0-1-16,0 0 1 0,0 0-2 15,0 0 2-15,0 0-3 16,0 0 1-16,0 0-1 16,0 0 0-16,0 0-1 15,0 0 2-15,0 0 2 16,0 2 0-16,0 5 0 16,5 0 0-16,5 0 0 15,-1-1 0-15,3 3 0 16,-1-2 0-16,2 1 0 15,-2-1 0-15,0-1 1 16,3 1-1-16,-3 0 0 16,0-2 0-16,0 3 1 15,4-3-1-15,-5 2 0 0,1-1 1 16,3-1-1-16,-8 3 0 16,-1-2 1-16,1-3-1 15,-6-1 1-15,6-1-1 16,-6-1 0-16,0 2 1 15,0-2 2-15,0 0 1 16,0 0 1-16,0 0-3 16,0 0-2-16,0 0 0 15,0 0 0-15,0 0 0 16,0 0 0-16,0 0 0 16,0 0-2-16,0 0 1 15,0 0 1-15,5 0-1 0,-5 0 1 16,0 0 0-16,0 0 0 15,0 0 0-15,0 0 2 16,0 0 0-16,0 0-2 16,0 0 0-16,0-2 0 15,0 1 0-15,0 1 1 16,0 0-1-16,0 0 0 16,0 0 0-16,0 0-1 15,0 0-1-15,0 0 2 16,0 0-1-16,0 0 1 15,0 0 0-15,0 0 0 16,0 0 0-16,0 0 0 16,0 0 0-16,0 0 2 15,0 0-2-15,0 0 1 16,0 0-1-16,0 0 0 0,0 0-1 16,0 0 1-16,0 0-2 15,0 0 1-15,0 0 1 16,0 0-1-16,0 0 1 15,0 0 0-15,0 0 0 16,0 0 0-16,0 0 0 16,0 0 1-16,0-2 1 15,0-1 1-15,0-3-3 16,0-2-1-16,0 2-1 16,0-1 0-16,-5 0-1 15,-7 2 1-15,7-1 1 16,-1 3 1-16,1 1-2 15,5 1 1-15,0 1 1 0,0 0-2 16,0 0 1-16,0 0 1 16,0 0-2-16,0 0 1 15,0 0-2-15,0 0 1 16,0 0 1-16,0 0-1 16,0 0 2-16,0 0 0 15,0 5 0-15,5 2-1 16,6 0 1-16,6 2 1 15,2-1-1-15,-8-1 0 16,8 2 3-16,-8 0-1 16,0-1 2-16,3-1-1 15,-3 0-3-15,0 0 0 0,-5-2 2 16,3 1-1 0,2-1 0-16,-6 0 1 0,1-1 0 15,7 1-2-15,-7 0 1 16,-1 0 1-16,1 1-2 15,5-1 0-15,-5-1 2 16,1 1-1-16,-7-2-1 16,6 3 0-16,5-1 1 15,-5-2-1-15,-1 2 0 16,9-1 0-16,-9 1 1 16,1-3-1-16,-1 2 0 15,-5-4 1-15,6 1-1 16,-6-1 0-16,0 0 3 0,0 0-1 15,0 0 2 1,0 0-2-16,0 0 0 0,0 0 1 16,0 0-3-16,0-3 0 15,0-5 0-15,0 2 1 16,0-4-1-16,0 4 0 16,-6-3 0-16,-5 1 0 15,0-1 0-15,3 0 0 16,-3 2 0-16,6 0 0 15,-7 0 0-15,5 0 0 16,1 0 0-16,-5 0 0 16,5 2 0-16,-5-2 0 15,3 2 0-15,-3-2 0 16,0 1 0-16,-3 1-1 16,2-2 1-16,-4 0 0 0,-3 2 0 15,2-2-1-15,4 0 1 16,2 2 0-16,-1 1 0 15,-1 1-1-15,8-1 1 16,-1 1-1-16,-5 1 1 16,5-1-2-16,1 2 1 15,-4-2-1-15,3 2 2 16,-5-1-1-16,1 0 0 16,1 0-1-16,-2 1 2 15,5-2-3-15,1 2 3 16,-1 1-3-16,1-1 1 15,-3-2 2-15,8 2 0 0,-6 1-1 16,6-2 1-16,-5 2 0 16,5-2 0-1,-6 0 0-15,6-1 0 16,-5 1-1-16,-1-2 1 0,-2 2-2 16,8-1 1-16,-5 2 1 15,5 1 0-15,-6 0-1 16,6 0-1-16,0 0 2 15,0 0 0-15,0 0-1 16,0 0 1-16,0-2-2 16,0 2 2-16,0 0 0 15,0 0 0-15,0 0 0 16,0-2 0-16,0 2 0 16,-5 0 0-16,5-1 0 15,0 1 0-15,0 0 0 0,0 0 0 16,0 0 0-16,0 0 0 15,-6-2 0-15,6 2 0 16,0-2 0-16,0 1 0 16,0-1 0-16,0 0 0 15,0 0 0-15,0-2 0 16,0 3 0-16,0-3 0 16,0 2 0-16,0 1-1 15,0 1 1-15,0 0 0 16,0 0 0-16,0 0-1 15,0 0 1-15,0 0-2 16,0 0-1-16,0 0 1 16,0 0 2-16,0 0 0 0,0 0-1 15,0 0 1-15,0 0-1 16,0 0 1-16,0 0 0 16,0 0 0-16,0 0 0 15,0 0 0-15,0 0 0 16,0 0 0-16,0 0 0 15,0 0 0-15,0 0 0 16,0 0 0-16,0 0-1 16,0 0 1-16,0 0-1 15,0 0 1-15,0 0-1 16,0 0-1-16,0 0 2 16,0 0-2-16,0 0 2 15,0 0-1-15,0 0 1 0,0 0 0 16,0-2 0-16,6 2 0 15,-1 0 0-15,6-2 0 16,-3 2-1-16,3 0-1 16,0 0-2-16,3 0 0 15,-3 0 1-15,0 0 0 16,-5 0 3-16,8 2-3 16,-8 1 3-16,-2 1-1 15,2 2 1-15,-1-3-1 16,-5 2 1-16,0 0 0 15,0-1 0-15,0 1 0 16,0 0 0-16,0 0 0 0,0 2 0 16,0-2 0-1,0 3 0-15,0-2 0 0,0-4 0 16,6 0 0-16,-6-2 0 16,0 0 0-16,0 0 1 15,0 0-1-15,0 0 5 16,0 0-2-16,0 0-1 15,0 0-1-15,0 0-1 16,0 0 0-16,0-3 1 16,0 2-1-16,0-3 0 15,0 0 0-15,0-2 0 16,0 4 0-16,0-4 0 16,-6 1 0-16,1 0 1 15,-5-3-2-15,4 3 1 16,-3 0 0-16,9 0-3 0,0 3 3 15,0-2 0-15,0 4 0 16,-5 0-1-16,5-1 1 16,0 1 0-16,0 0-1 15,0 0 1-15,0 0 0 16,0 0 0-16,0 0-1 16,0 0-2-16,0 0-1 15,0 0 1-15,0 0 2 16,0 1 1-16,0 7 0 15,14-1-1-15,-4 2 1 16,1-1 1-16,9 1-1 16,-9 0 2-16,6-1-1 15,-4 1 2-15,-1 0 1 0,-1 1 0 16,2-1-1-16,-2 0 1 16,0-1-2-16,-5-1 1 15,7 2-1-15,-2-4-2 16,-5 2 1-16,0-2-1 15,3 0 2-15,-4 1-2 16,-5-1 1-16,6-1-1 16,-6 1 0-16,5-4 1 15,-5 2-1-15,0-2 1 16,0-1-1-16,0 2 0 16,0-2 0-16,0 0 1 15,0 0-1-15,0 0 0 16,0 0 2-16,0 0-1 15,0 0-1-15,0 0 2 0,0 0-1 16,0 0-1-16,0 0 2 16,0 0-2-16,0 0 0 15,0 0 1-15,0 0-1 16,0 0 0-16,0 0 0 16,0 0-1-16,0 0 1 15,0 0-2-15,0 0 2 16,6 4-1-16,-1-1 1 15,3 2 0-15,-2 0 0 16,-1 0 0-16,1 2 1 16,5 1-1-16,-5-1 0 0,7-1 1 15,-7-1 1 1,-1 0-2-16,1-1 1 0,-1 0-1 16,3-2 0-16,-8-2 0 15,0 0 1-15,0 1-1 16,0-1 0-16,0 0 0 15,0 0 1-15,0 0-1 16,0 0 0-16,0 0 3 16,0 0-1-16,0 0 2 15,0 0 1-15,0 0-1 16,0-1-3-16,0-9-1 16,0 0 0-16,-8-1 1 15,-3-2-1-15,-6-3 0 16,4 0 0-16,-9 1-1 15,3-2 1-15,-3-1 0 0,1 1 0 16,-3-1 0-16,7 2 0 16,1 1 0-16,2 2-2 15,3 1 1-15,5 2 1 16,1 3-1-16,-3 0 1 16,3 1-1-16,-1 3 1 15,6-1 0-15,0 3 0 16,0 1 0-16,0 0 0 15,0 0 0-15,0 0-1 16,0 0 1-16,0 0-2 16,0 0-1-16,0 0 0 15,0 0 1-15,0 0 0 16,0 0 1-16,0 0 1 16,0 0 0-16,0 3 0 15,0 1 0-15,0 0 0 0,0-1 0 16,0-1 0-16,0 0 0 15,0-1 0-15,0-1 0 16,0 2 0-16,0-2 0 16,0 0 0-16,0 0 0 15,0 0 0-15,0 0 0 16,0 0 0-16,0 0 0 16,0 0 0-16,0 0 0 15,0 0 0-15,0 0 0 16,0 0 0-16,0 0 0 0,0 0 0 15,0 0 1 1,0 0-1-16,0 0 2 0,0 0-2 16,0 0 1-16,0 0-1 15,0 0 0-15,0 0 0 16,0 0 0-16,0 0 1 16,0 0-1-16,0 0 0 15,0 0 0-15,0 0 0 16,0 0 0-16,0 2-3 15,-6 1 2-15,-5 3 1 16,-3-1 0-16,3 1 0 16,-5 1-1-16,2 2 1 15,2 1 0-15,1-3 0 16,-2 4 0-16,-4 0 0 16,6-1 0-16,-2 2 0 0,2 0 0 15,-1 1 0-15,3-1 0 16,-1 0 0-16,5 1 0 15,-6-3 0-15,5 2 0 16,6-2 0-16,-9 0 0 16,4 0 0-16,5-4 0 15,0 2 0-15,0-3 0 16,0-2 0-16,0 1 0 16,0-4 1-16,0 0-1 15,0 0 0-15,0 0 1 16,0 0 2-16,0 0 1 15,0 0 0-15,0 0 0 16,0-2-4-16,0-8 1 0,0-1-1 16,0-1 0-1,5 0 1-15,15-1-1 0,-9 2 0 16,-1-4-1-16,11 3 1 16,-16 2 0-16,6 1 0 15,3 1-3-15,-9-2 1 16,6 4 0-16,3-1 2 15,-9 1-3-15,1 1 3 16,-1 2-1-16,-5-1 1 16,6 0 0-16,-6 1 0 15,0 1-1-15,0 1 1 16,0 1 0-16,0 0 0 0,0 0 0 16,0 0-1-1,0 0-1-15,0 0-1 0,0 0-1 16,0 0-1-16,0 0 2 15,0 0 1-15,0 0 2 16,0 1-1-16,0 4 1 16,0 3 0-16,0 0 0 15,0 1 0-15,-6 0 0 16,-5-1 1-16,-2 1-1 16,-4 2 0-16,6-1 0 15,-2 1 0-15,-4 1 0 16,-3-2 0-16,10 1 0 15,-1-1 0-15,-4-1 0 16,4-2 1-16,6-2-1 16,-1-2 0-16,0 1 0 0,6-3 0 15,0-1 0-15,0 3 0 16,0-3 1-16,0 0 1 16,0 0-2-16,0 0 0 15,0 0 1-15,0 0-1 16,0 0 1-16,0 0-1 15,0 0 0-15,0 1 0 16,0 1 0-16,0-2 0 16,0 2 0-16,0-2 0 15,0 0 1-15,0 0 2 16,0 0-1-16,0 0 1 16,0 0-1-16,0 0-2 15,0 0 1-15,0 0-1 0,0-2 0 16,0-4 0-16,6 1 0 15,5-1 0-15,9 1 0 16,-3 1 0-16,-2-1 0 16,6 3 0-16,-10-2 0 15,2 3 0-15,-7-1 0 16,-1 0 0-16,-5 2 0 16,6 0 0-16,-6 0 0 15,0-2 0-15,0 2 0 16,5 0 0-16,-5 0 0 15,6 0 0-15,2 0-1 16,-3 0-1-16,6 0 2 0,1 0 0 16,2 0-3-16,-4 0 3 15,1 6 0-15,4-1 0 16,-4 1 0-16,0-3 0 16,-5 0 0-16,7-1 1 15,-8 0-1-15,1-1 1 16,0-1-1-16,-6 2 0 15,5-2 0-15,-5 0 2 16,0 0-1-16,6 0-1 16,-6 0 2-16,0 0-2 15,0 0 0-15,0 0 1 16,0 0 0-16,0 0-1 16,0 0 2-16,0 0-2 15,0 0 1-15,0 0-1 16,0 2 1-16,0-2 1 0,0 0-2 15,0 0 0-15,-6 0 0 16,-11 1 1-16,-7-1-1 16,7 3 0-16,-3-2 0 15,5 0 0-15,-5 2 0 16,8-3 0-16,1 0 0 16,6 0 0-16,5 0 1 15,0 0-1-15,0 0 0 16,0 0 0-16,0 0 1 15,0 0-1-15,0 0 0 16,0 0 1-16,0 0-1 16,0 0 0-16,0 0 0 15,0 0 0-15,0 0 0 16,0 0 0-16,0 0 0 0,0 0-1 16,0 0-1-16,0 0 2 15,0 0 0-15,0 0-1 16,22 0 1-16,8 0 0 15,7 0 0-15,-2 0 0 16,1 0 0-16,0 0 0 16,1 0 0-16,-10 0 0 15,-2 0 0-15,-1 0 1 16,-12 0-1-16,-1 0 0 16,2 0 0-16,-13 0 0 15,6 0 0-15,-6 0 0 16,0 0 0-16,0 0 0 0,0 0 0 15,0 0 0 1,0 0 2-16,-25 0-2 0,-5 0 1 16,-6 0-1-16,9 0 1 15,-10 0-1-15,7 0 1 16,5 0-1-16,3-3 0 16,9 3 1-16,7 0-1 15,0-1-2-15,6 1-33 16,0-1-178-16</inkml:trace>
</inkml:ink>
</file>

<file path=xl/ink/ink124.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30:43"/>
    </inkml:context>
    <inkml:brush xml:id="br0">
      <inkml:brushProperty name="width" value="0.05" units="cm"/>
      <inkml:brushProperty name="height" value="0.05" units="cm"/>
    </inkml:brush>
  </inkml:definitions>
  <inkml:trace contextRef="#ctx0" brushRef="#br0">0 0 217 0,'0'0'222'0,"0"0"-143"16,0 0 5-16,0 0-21 16,0 0-27-16,0 0-10 15,0 0 5-15,0 0-8 16,0 0 1-16,0 0 2 15,0 0-7-15,0 0-10 16,0 0-9-16,0 0 0 16,0 0-24-16,0 0-79 15,0 0-193-15</inkml:trace>
</inkml:ink>
</file>

<file path=xl/ink/ink125.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38:02"/>
    </inkml:context>
    <inkml:brush xml:id="br0">
      <inkml:brushProperty name="width" value="0.00882" units="cm"/>
      <inkml:brushProperty name="height" value="0.00882" units="cm"/>
      <inkml:brushProperty name="color" value="#FF0000"/>
    </inkml:brush>
  </inkml:definitions>
  <inkml:trace contextRef="#ctx0" brushRef="#br0">0 47 677 0,'0'0'234'15,"0"0"-70"-15,0 0-2 16,0 0-61-16,0 0-43 15,0 0 18-15,0 0 15 0,0 0 7 16,0 0-6 0,0 0-19-16,0 0-10 0,0 0-9 15,0 0-9-15,0 0 5 16,0 0-9-16,0 0-3 16,0 0-1-16,0 0-9 15,0 0-9-15,0 0-7 16,0 0 0-16,0 0-6 15,0 0-5-15,0 0 11 16,0 0 1-16,0 0-1 16,0 0 6-16,0-1-12 15,0 1 4-15,0 0-4 16,0-2-5-16,0 2 5 16,0 0-5-16,0 0-1 15,0 0 0-15,0 0 9 0,0 0-8 16,0 0-1-16,0 0 0 15,0-3 0-15,0 3 0 16,0 0 0-16,0 0 0 16,0 0 0-16,0 0-2 15,0 0-5-15,0-2 1 16,0 0-10-16,0 1-11 16,0-2-8-16,0 1-20 0,0-1-32 15,0 1-26 1,0-2-16-16,0 2-43 0,0-1 0 15,3-1 26-15,2 3-11 16,-2-4-74-16,-3 1-46 16,2 1-16-16</inkml:trace>
</inkml:ink>
</file>

<file path=xl/ink/ink126.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38:24"/>
    </inkml:context>
    <inkml:brush xml:id="br0">
      <inkml:brushProperty name="width" value="0.00882" units="cm"/>
      <inkml:brushProperty name="height" value="0.00882" units="cm"/>
      <inkml:brushProperty name="color" value="#FF0000"/>
    </inkml:brush>
  </inkml:definitions>
  <inkml:trace contextRef="#ctx0" brushRef="#br0">0 0 1711 0,'0'0'537'15,"0"0"-474"-15,0 0 53 31,0 0 26-31,0 0-81 16,0 0-44-16,0 0-17 16,9 0-11-16,-9 0-72 0,0 0-94 15,0 0-200 1,0 0-681-16</inkml:trace>
</inkml:ink>
</file>

<file path=xl/ink/ink127.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39:44"/>
    </inkml:context>
    <inkml:brush xml:id="br0">
      <inkml:brushProperty name="width" value="0.05292" units="cm"/>
      <inkml:brushProperty name="height" value="0.05292" units="cm"/>
    </inkml:brush>
  </inkml:definitions>
  <inkml:trace contextRef="#ctx0" brushRef="#br0">0 0 1060 0,'0'0'325'0,"0"0"-232"16,0 0 41-16,0 0 12 0,0 0-66 16,0 0-37-16,0 0 17 15,0 0 13-15,0 0-1 16,0 0-12-16,0 0 2 16,0 0-7-16,0 0-15 15,0 0-14-15,0 0-6 16,0 0-4-16,0 0-7 15,0 0 1-15,0 0-1 16,0 0 0-16,0 0-2 16,0 0-6-16,0 0 1 15,0 0 3-15,0 0-5 16,0 0 0-16,0 0-1 16,0 0-13-16,0 0-7 0,0 0-22 15,0 0-31-15,0 0-31 16,0 0-42-16,0 0-59 15,0 0-95-15,0 0-28 16,0 0-166-16</inkml:trace>
</inkml:ink>
</file>

<file path=xl/ink/ink128.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40:55"/>
    </inkml:context>
    <inkml:brush xml:id="br0">
      <inkml:brushProperty name="width" value="0.05292" units="cm"/>
      <inkml:brushProperty name="height" value="0.05292" units="cm"/>
    </inkml:brush>
  </inkml:definitions>
  <inkml:trace contextRef="#ctx0" brushRef="#br0">0 4 730 0,'0'0'250'0,"0"0"-159"0,0 0 41 0,0 0 17 16,0 0-37-16,0 0-38 15,0 0 7-15,64-3 7 16,-64 3-18-16,0 0-13 16,0 0-12-16,0 0 5 15,0 0 0 1,0 0-10-16,0 0 0 0,0 0-12 15,0 0 0-15,0 0-1 16,0 0-14-16,0 0 0 16,0 0-4-16,0 0-3 15,0 0-4-15,0 0 5 16,0 0 0-16,0 0-5 16,0 0 7-16,0 0-8 15,0 0 8-15,0 0-3 16,0 0-6-16,0 0 2 15,0 0 4-15,0 0-6 16,0 0 1-16,0 0 0 16,0 0 0-16,0 0-1 15,0 0 0-15,0 0 0 16,0 0-22-16,0 0-49 16,0 0-70-16,0 0-99 0,0-1-112 15,0 1-211-15,0 0-70 0</inkml:trace>
</inkml:ink>
</file>

<file path=xl/ink/ink129.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47:39"/>
    </inkml:context>
    <inkml:brush xml:id="br0">
      <inkml:brushProperty name="width" value="0.05292" units="cm"/>
      <inkml:brushProperty name="height" value="0.05292" units="cm"/>
    </inkml:brush>
  </inkml:definitions>
  <inkml:trace contextRef="#ctx0" brushRef="#br0">11 23 388 0,'0'0'212'16,"0"0"-151"-16,0 0 18 15,0 0 86-15,0 0-80 16,0-10-49-16,0 10 9 15,0-2 19-15,0 0-21 16,0 2-7-16,0-2-20 16,0 2-7-16,0-1-6 15,0-1-3-15,0 0-11 16,0 0-53-16,0 2-104 0,-3 0-60 16,-1 0-20-16,0 0-275 15</inkml:trace>
</inkml:ink>
</file>

<file path=xl/ink/ink130.xml><?xml version="1.0" encoding="utf-8"?>
<inkml:ink xmlns:inkml="http://www.w3.org/2003/InkML">
  <inkml:definitions>
    <inkml:context xml:id="ctx0">
      <inkml:inkSource xml:id="inkSrc0">
        <inkml:traceFormat>
          <inkml:channel name="X" type="integer" max="32767" units="cm"/>
          <inkml:channel name="Y" type="integer" max="32767" units="cm"/>
          <inkml:channel name="F" type="integer" max="4095" units="cm"/>
          <inkml:channel name="T" type="integer" max="2.14748E9" units="dev"/>
        </inkml:traceFormat>
        <inkml:channelProperties>
          <inkml:channelProperty channel="X" name="resolution" value="2155.72363" units="1/cm"/>
          <inkml:channelProperty channel="Y" name="resolution" value="3449.15796" units="1/cm"/>
          <inkml:channelProperty channel="F" name="resolution" value="11.375" units="1/cm"/>
          <inkml:channelProperty channel="T" name="resolution" value="1" units="1/dev"/>
        </inkml:channelProperties>
      </inkml:inkSource>
      <inkml:timestamp xml:id="ts0" timeString="2024-08-19T15:49:36"/>
    </inkml:context>
    <inkml:brush xml:id="br0">
      <inkml:brushProperty name="width" value="0.05292" units="cm"/>
      <inkml:brushProperty name="height" value="0.05292" units="cm"/>
      <inkml:brushProperty name="color" value="#FF0000"/>
    </inkml:brush>
  </inkml:definitions>
  <inkml:trace contextRef="#ctx0" brushRef="#br0">0 19 436 0,'0'0'291'16,"0"0"-138"-16,0 0 79 15,0 0-47-15,0 0-59 0,0 0-37 16,0 0-12 0,0 0-10-16,0 0-19 0,0 0-12 15,0 0-8-15,0 0-10 16,0 0-5-16,0 0-5 15,0 0-8-15,0 0 0 16,0 0 2-16,0 0-2 16,0 0 0-16,0 0-10 15,0 0-19-15,0 0-36 16,0 0-58-16,0-4-30 16,0-2-5-16,8 0-140 15,-3 3-200-15</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716"/>
  <sheetViews>
    <sheetView topLeftCell="A10" workbookViewId="0">
      <selection activeCell="E137" sqref="S68 E137"/>
    </sheetView>
  </sheetViews>
  <sheetFormatPr baseColWidth="10" defaultColWidth="11" defaultRowHeight="14.4"/>
  <cols>
    <col min="1" max="1" width="6.6640625" customWidth="1"/>
    <col min="2" max="2" width="7.44140625" customWidth="1"/>
    <col min="3" max="3" width="5.5546875" customWidth="1"/>
    <col min="4" max="5" width="5.33203125" customWidth="1"/>
    <col min="6" max="6" width="5.109375" customWidth="1"/>
    <col min="7" max="7" width="4.77734375" customWidth="1"/>
    <col min="8" max="8" width="5.33203125" customWidth="1"/>
    <col min="9" max="9" width="4.77734375" customWidth="1"/>
    <col min="10" max="10" width="5.5546875" customWidth="1"/>
    <col min="11" max="11" width="4.77734375" customWidth="1"/>
    <col min="12" max="12" width="5.5546875" customWidth="1"/>
    <col min="13" max="13" width="6.33203125" customWidth="1"/>
    <col min="14" max="14" width="5.6640625" customWidth="1"/>
    <col min="15" max="15" width="4.5546875" customWidth="1"/>
    <col min="16" max="16" width="5.44140625" customWidth="1"/>
    <col min="17" max="17" width="4" customWidth="1"/>
    <col min="18" max="18" width="5.109375" customWidth="1"/>
    <col min="19" max="19" width="4.109375" customWidth="1"/>
    <col min="20" max="20" width="5.21875" customWidth="1"/>
    <col min="21" max="21" width="4.77734375" customWidth="1"/>
    <col min="22" max="22" width="5" customWidth="1"/>
    <col min="23" max="23" width="4.77734375" customWidth="1"/>
    <col min="24" max="24" width="5.109375" customWidth="1"/>
    <col min="25" max="25" width="4.44140625" customWidth="1"/>
    <col min="26" max="26" width="4.21875" customWidth="1"/>
    <col min="27" max="27" width="4" customWidth="1"/>
    <col min="28" max="29" width="5.109375" customWidth="1"/>
    <col min="30" max="30" width="4.6640625" customWidth="1"/>
    <col min="31" max="31" width="4.21875" customWidth="1"/>
    <col min="32" max="32" width="5.5546875" customWidth="1"/>
    <col min="33" max="33" width="5.21875" customWidth="1"/>
    <col min="34" max="34" width="4.88671875" customWidth="1"/>
    <col min="35" max="35" width="4.77734375" customWidth="1"/>
    <col min="36" max="36" width="4.88671875" customWidth="1"/>
    <col min="37" max="37" width="4.77734375" customWidth="1"/>
    <col min="38" max="38" width="5.33203125" customWidth="1"/>
    <col min="39" max="39" width="4.88671875" customWidth="1"/>
    <col min="40" max="40" width="4.44140625" customWidth="1"/>
    <col min="41" max="41" width="5" customWidth="1"/>
    <col min="42" max="42" width="5.44140625" customWidth="1"/>
    <col min="43" max="43" width="5.109375" customWidth="1"/>
    <col min="50" max="50" width="8.5546875" customWidth="1"/>
  </cols>
  <sheetData>
    <row r="2" spans="2:62">
      <c r="B2" t="s">
        <v>0</v>
      </c>
    </row>
    <row r="6" spans="2:62">
      <c r="B6" t="s">
        <v>1</v>
      </c>
    </row>
    <row r="7" spans="2:62">
      <c r="B7" t="s">
        <v>2</v>
      </c>
    </row>
    <row r="8" spans="2:62" ht="33.6" customHeight="1">
      <c r="B8" s="24" t="s">
        <v>3</v>
      </c>
    </row>
    <row r="9" spans="2:62">
      <c r="B9" s="24" t="s">
        <v>4</v>
      </c>
    </row>
    <row r="10" spans="2:62">
      <c r="B10" s="24" t="s">
        <v>5</v>
      </c>
    </row>
    <row r="11" spans="2:62" ht="63.6" customHeight="1">
      <c r="B11" s="97" t="s">
        <v>6</v>
      </c>
      <c r="C11" t="s">
        <v>7</v>
      </c>
      <c r="V11" t="s">
        <v>8</v>
      </c>
    </row>
    <row r="12" spans="2:62">
      <c r="B12" s="24"/>
      <c r="C12" t="s">
        <v>9</v>
      </c>
    </row>
    <row r="13" spans="2:62">
      <c r="B13" s="24"/>
      <c r="C13" t="s">
        <v>10</v>
      </c>
    </row>
    <row r="14" spans="2:62">
      <c r="B14" s="24"/>
      <c r="C14" t="s">
        <v>11</v>
      </c>
    </row>
    <row r="15" spans="2:62">
      <c r="B15" s="24"/>
      <c r="C15" t="s">
        <v>12</v>
      </c>
    </row>
    <row r="16" spans="2:62">
      <c r="B16" s="24"/>
      <c r="C16" t="s">
        <v>13</v>
      </c>
      <c r="BB16" s="13" t="s">
        <v>14</v>
      </c>
      <c r="BC16" s="16">
        <v>0</v>
      </c>
      <c r="BD16" s="16">
        <v>1</v>
      </c>
      <c r="BE16" s="16">
        <v>0</v>
      </c>
      <c r="BF16" s="16">
        <v>1</v>
      </c>
      <c r="BG16" s="16">
        <v>0</v>
      </c>
      <c r="BH16" s="16">
        <v>1</v>
      </c>
      <c r="BI16" s="16">
        <v>0</v>
      </c>
      <c r="BJ16" s="16">
        <v>1</v>
      </c>
    </row>
    <row r="17" spans="1:62">
      <c r="BB17" s="13" t="s">
        <v>15</v>
      </c>
      <c r="BC17" s="16">
        <v>0</v>
      </c>
      <c r="BD17" s="16">
        <v>0</v>
      </c>
      <c r="BE17" s="16">
        <v>1</v>
      </c>
      <c r="BF17" s="16">
        <v>1</v>
      </c>
      <c r="BG17" s="16">
        <v>0</v>
      </c>
      <c r="BH17" s="16">
        <v>0</v>
      </c>
      <c r="BI17" s="16">
        <v>1</v>
      </c>
      <c r="BJ17" s="16">
        <v>1</v>
      </c>
    </row>
    <row r="18" spans="1:62">
      <c r="BB18" s="13" t="s">
        <v>16</v>
      </c>
      <c r="BC18" s="16">
        <v>0</v>
      </c>
      <c r="BD18" s="16">
        <v>0</v>
      </c>
      <c r="BE18" s="16">
        <v>0</v>
      </c>
      <c r="BF18" s="16">
        <v>0</v>
      </c>
      <c r="BG18" s="16">
        <v>1</v>
      </c>
      <c r="BH18" s="16">
        <v>1</v>
      </c>
      <c r="BI18" s="16">
        <v>1</v>
      </c>
      <c r="BJ18" s="16">
        <v>1</v>
      </c>
    </row>
    <row r="19" spans="1:62">
      <c r="A19" t="s">
        <v>17</v>
      </c>
      <c r="AW19" s="94" t="s">
        <v>14</v>
      </c>
      <c r="AX19" s="94" t="s">
        <v>15</v>
      </c>
      <c r="BA19" t="s">
        <v>16</v>
      </c>
    </row>
    <row r="20" spans="1:62">
      <c r="AW20">
        <v>1</v>
      </c>
      <c r="AX20">
        <v>0</v>
      </c>
      <c r="AY20">
        <v>1</v>
      </c>
    </row>
    <row r="21" spans="1:62">
      <c r="H21" s="156" t="s">
        <v>18</v>
      </c>
      <c r="I21" s="13" t="s">
        <v>14</v>
      </c>
      <c r="J21" s="16">
        <v>0</v>
      </c>
      <c r="K21" s="16">
        <v>1</v>
      </c>
      <c r="L21" s="16">
        <v>0</v>
      </c>
      <c r="M21" s="16">
        <v>1</v>
      </c>
      <c r="N21" s="16">
        <v>0</v>
      </c>
      <c r="O21" s="16">
        <v>1</v>
      </c>
      <c r="P21" s="16">
        <v>0</v>
      </c>
      <c r="Q21" s="16">
        <v>1</v>
      </c>
    </row>
    <row r="22" spans="1:62">
      <c r="H22" s="156"/>
      <c r="I22" s="13" t="s">
        <v>15</v>
      </c>
      <c r="J22" s="16">
        <v>0</v>
      </c>
      <c r="K22" s="16">
        <v>0</v>
      </c>
      <c r="L22" s="16">
        <v>1</v>
      </c>
      <c r="M22" s="16">
        <v>1</v>
      </c>
      <c r="N22" s="16">
        <v>0</v>
      </c>
      <c r="O22" s="16">
        <v>0</v>
      </c>
      <c r="P22" s="16">
        <v>1</v>
      </c>
      <c r="Q22" s="16">
        <v>1</v>
      </c>
    </row>
    <row r="23" spans="1:62">
      <c r="F23" t="s">
        <v>19</v>
      </c>
      <c r="H23" s="157"/>
      <c r="I23" s="13" t="s">
        <v>16</v>
      </c>
      <c r="J23" s="16">
        <v>0</v>
      </c>
      <c r="K23" s="16">
        <v>0</v>
      </c>
      <c r="L23" s="16">
        <v>0</v>
      </c>
      <c r="M23" s="16">
        <v>0</v>
      </c>
      <c r="N23" s="16">
        <v>1</v>
      </c>
      <c r="O23" s="16">
        <v>1</v>
      </c>
      <c r="P23" s="16">
        <v>1</v>
      </c>
      <c r="Q23" s="16">
        <v>1</v>
      </c>
    </row>
    <row r="24" spans="1:62">
      <c r="F24" s="32" t="s">
        <v>14</v>
      </c>
      <c r="G24" s="32" t="s">
        <v>15</v>
      </c>
      <c r="H24" s="32" t="s">
        <v>16</v>
      </c>
    </row>
    <row r="25" spans="1:62">
      <c r="F25" s="23">
        <v>0</v>
      </c>
      <c r="G25" s="23">
        <v>0</v>
      </c>
      <c r="H25" s="23">
        <v>0</v>
      </c>
      <c r="J25" s="5">
        <v>1</v>
      </c>
      <c r="K25" s="5">
        <v>0</v>
      </c>
      <c r="L25" s="5">
        <v>0</v>
      </c>
      <c r="M25" s="5">
        <v>0</v>
      </c>
      <c r="N25" s="5">
        <v>0</v>
      </c>
      <c r="O25" s="5">
        <v>0</v>
      </c>
      <c r="P25" s="5">
        <v>0</v>
      </c>
      <c r="Q25" s="5">
        <v>0</v>
      </c>
    </row>
    <row r="26" spans="1:62">
      <c r="F26" s="23">
        <v>1</v>
      </c>
      <c r="G26" s="23">
        <v>0</v>
      </c>
      <c r="H26" s="23">
        <v>0</v>
      </c>
      <c r="J26" s="19">
        <v>0</v>
      </c>
      <c r="K26" s="19">
        <v>0</v>
      </c>
      <c r="L26" s="19">
        <v>0</v>
      </c>
      <c r="M26" s="19">
        <v>0</v>
      </c>
      <c r="N26" s="19">
        <v>1</v>
      </c>
      <c r="O26" s="19">
        <v>0</v>
      </c>
      <c r="P26" s="19">
        <v>0</v>
      </c>
      <c r="Q26" s="19">
        <v>0</v>
      </c>
      <c r="U26" s="28" t="s">
        <v>20</v>
      </c>
      <c r="V26" s="28"/>
      <c r="W26" s="28"/>
      <c r="X26" s="28"/>
      <c r="Y26" s="28"/>
      <c r="Z26" s="28"/>
    </row>
    <row r="27" spans="1:62">
      <c r="F27" s="23">
        <v>0</v>
      </c>
      <c r="G27" s="23">
        <v>1</v>
      </c>
      <c r="H27" s="23">
        <v>0</v>
      </c>
      <c r="J27" s="5">
        <v>0</v>
      </c>
      <c r="K27" s="5">
        <v>0</v>
      </c>
      <c r="L27" s="5">
        <v>0</v>
      </c>
      <c r="M27" s="5">
        <v>0</v>
      </c>
      <c r="N27" s="5">
        <v>0</v>
      </c>
      <c r="O27" s="5">
        <v>1</v>
      </c>
      <c r="P27" s="5">
        <v>0</v>
      </c>
      <c r="Q27" s="5">
        <v>0</v>
      </c>
    </row>
    <row r="28" spans="1:62">
      <c r="F28" s="23">
        <v>1</v>
      </c>
      <c r="G28" s="23">
        <v>1</v>
      </c>
      <c r="H28" s="23">
        <v>0</v>
      </c>
      <c r="J28" s="5">
        <v>0</v>
      </c>
      <c r="K28" s="5">
        <v>1</v>
      </c>
      <c r="L28" s="5">
        <v>0</v>
      </c>
      <c r="M28" s="5">
        <v>0</v>
      </c>
      <c r="N28" s="5">
        <v>0</v>
      </c>
      <c r="O28" s="5">
        <v>0</v>
      </c>
      <c r="P28" s="5">
        <v>0</v>
      </c>
      <c r="Q28" s="5">
        <v>0</v>
      </c>
    </row>
    <row r="29" spans="1:62">
      <c r="F29" s="23">
        <v>0</v>
      </c>
      <c r="G29" s="23">
        <v>0</v>
      </c>
      <c r="H29" s="23">
        <v>1</v>
      </c>
      <c r="J29" s="5">
        <v>0</v>
      </c>
      <c r="K29" s="5">
        <v>1</v>
      </c>
      <c r="L29" s="5">
        <v>0</v>
      </c>
      <c r="M29" s="5">
        <v>0</v>
      </c>
      <c r="N29" s="5">
        <v>0</v>
      </c>
      <c r="O29" s="5">
        <v>0</v>
      </c>
      <c r="P29" s="5">
        <v>0</v>
      </c>
      <c r="Q29" s="5">
        <v>0</v>
      </c>
    </row>
    <row r="30" spans="1:62">
      <c r="F30" s="23">
        <v>1</v>
      </c>
      <c r="G30" s="23">
        <v>0</v>
      </c>
      <c r="H30" s="23">
        <v>1</v>
      </c>
      <c r="J30" s="5">
        <v>0</v>
      </c>
      <c r="K30" s="5">
        <v>0</v>
      </c>
      <c r="L30" s="5">
        <v>0</v>
      </c>
      <c r="M30" s="5">
        <v>0</v>
      </c>
      <c r="N30" s="5">
        <v>0</v>
      </c>
      <c r="O30" s="5">
        <v>0</v>
      </c>
      <c r="P30" s="5">
        <v>0</v>
      </c>
      <c r="Q30" s="5">
        <v>1</v>
      </c>
    </row>
    <row r="31" spans="1:62">
      <c r="F31" s="23">
        <v>0</v>
      </c>
      <c r="G31" s="23">
        <v>1</v>
      </c>
      <c r="H31" s="23">
        <v>1</v>
      </c>
      <c r="J31" s="5">
        <v>0</v>
      </c>
      <c r="K31" s="5">
        <v>0</v>
      </c>
      <c r="L31" s="5">
        <v>0</v>
      </c>
      <c r="M31" s="5">
        <v>0</v>
      </c>
      <c r="N31" s="5">
        <v>0</v>
      </c>
      <c r="O31" s="5">
        <v>1</v>
      </c>
      <c r="P31" s="5">
        <v>0</v>
      </c>
      <c r="Q31" s="5">
        <v>0</v>
      </c>
    </row>
    <row r="32" spans="1:62">
      <c r="F32" s="23">
        <v>1</v>
      </c>
      <c r="G32" s="23">
        <v>1</v>
      </c>
      <c r="H32" s="23">
        <v>1</v>
      </c>
      <c r="J32" s="5">
        <v>0</v>
      </c>
      <c r="K32" s="5">
        <v>0</v>
      </c>
      <c r="L32" s="5">
        <v>0</v>
      </c>
      <c r="M32" s="5">
        <v>1</v>
      </c>
      <c r="N32" s="5">
        <v>0</v>
      </c>
      <c r="O32" s="5">
        <v>0</v>
      </c>
      <c r="P32" s="5">
        <v>0</v>
      </c>
      <c r="Q32" s="5">
        <v>0</v>
      </c>
    </row>
    <row r="35" spans="1:13">
      <c r="A35" t="s">
        <v>21</v>
      </c>
      <c r="F35" s="19">
        <v>0</v>
      </c>
      <c r="G35" s="19">
        <v>0</v>
      </c>
      <c r="H35" s="19">
        <v>0</v>
      </c>
      <c r="I35" s="19">
        <v>0</v>
      </c>
      <c r="J35" s="19">
        <v>1</v>
      </c>
      <c r="K35" s="19">
        <v>0</v>
      </c>
      <c r="L35" s="19">
        <v>0</v>
      </c>
      <c r="M35" s="19">
        <v>0</v>
      </c>
    </row>
    <row r="37" spans="1:13" s="101" customFormat="1"/>
    <row r="38" spans="1:13" s="101" customFormat="1"/>
    <row r="39" spans="1:13" s="101" customFormat="1"/>
    <row r="40" spans="1:13" s="101" customFormat="1"/>
    <row r="41" spans="1:13" s="101" customFormat="1"/>
    <row r="42" spans="1:13" s="135" customFormat="1" ht="18"/>
    <row r="43" spans="1:13" s="101" customFormat="1"/>
    <row r="44" spans="1:13" s="101" customFormat="1"/>
    <row r="45" spans="1:13" s="101" customFormat="1"/>
    <row r="46" spans="1:13" s="101" customFormat="1"/>
    <row r="47" spans="1:13" s="101" customFormat="1"/>
    <row r="48" spans="1:13" s="101" customFormat="1"/>
    <row r="49" spans="3:29" s="101" customFormat="1">
      <c r="G49" s="154"/>
    </row>
    <row r="50" spans="3:29" s="101" customFormat="1">
      <c r="G50" s="154"/>
      <c r="W50" s="154"/>
    </row>
    <row r="51" spans="3:29" s="101" customFormat="1">
      <c r="W51" s="154"/>
    </row>
    <row r="52" spans="3:29" s="101" customFormat="1" ht="22.2" customHeight="1">
      <c r="N52" s="136"/>
    </row>
    <row r="53" spans="3:29" s="101" customFormat="1"/>
    <row r="54" spans="3:29" s="101" customFormat="1"/>
    <row r="55" spans="3:29" s="101" customFormat="1"/>
    <row r="56" spans="3:29" s="101" customFormat="1"/>
    <row r="57" spans="3:29" s="101" customFormat="1"/>
    <row r="58" spans="3:29" s="101" customFormat="1"/>
    <row r="59" spans="3:29" s="101" customFormat="1"/>
    <row r="60" spans="3:29" s="101" customFormat="1"/>
    <row r="61" spans="3:29" s="101" customFormat="1"/>
    <row r="62" spans="3:29" s="101" customFormat="1">
      <c r="I62" s="137"/>
      <c r="J62" s="137"/>
      <c r="K62" s="137"/>
    </row>
    <row r="63" spans="3:29" s="101" customFormat="1">
      <c r="AC63" s="155"/>
    </row>
    <row r="64" spans="3:29" s="101" customFormat="1" ht="14.4" customHeight="1">
      <c r="C64" s="154"/>
      <c r="T64" s="138"/>
      <c r="AC64" s="155"/>
    </row>
    <row r="65" spans="3:29" s="101" customFormat="1" ht="14.4" customHeight="1">
      <c r="C65" s="154"/>
      <c r="J65" s="141"/>
      <c r="L65" s="138"/>
      <c r="T65" s="138"/>
      <c r="AC65" s="155"/>
    </row>
    <row r="66" spans="3:29" s="101" customFormat="1" ht="14.4" customHeight="1">
      <c r="J66" s="137"/>
      <c r="K66" s="137"/>
      <c r="L66" s="137"/>
    </row>
    <row r="67" spans="3:29" s="101" customFormat="1">
      <c r="J67" s="137"/>
      <c r="K67" s="137"/>
      <c r="L67" s="137"/>
    </row>
    <row r="68" spans="3:29" s="101" customFormat="1">
      <c r="J68" s="137"/>
      <c r="K68" s="137"/>
      <c r="L68" s="137"/>
    </row>
    <row r="69" spans="3:29" s="101" customFormat="1">
      <c r="J69" s="137"/>
      <c r="K69" s="137"/>
      <c r="L69" s="137"/>
    </row>
    <row r="70" spans="3:29" s="101" customFormat="1">
      <c r="J70" s="137"/>
      <c r="K70" s="137"/>
      <c r="L70" s="137"/>
    </row>
    <row r="71" spans="3:29" s="101" customFormat="1">
      <c r="J71" s="137"/>
      <c r="K71" s="137"/>
      <c r="L71" s="137"/>
    </row>
    <row r="72" spans="3:29" s="101" customFormat="1">
      <c r="J72" s="137"/>
      <c r="K72" s="137"/>
      <c r="L72" s="137"/>
    </row>
    <row r="73" spans="3:29" s="101" customFormat="1">
      <c r="J73" s="137"/>
      <c r="K73" s="137"/>
      <c r="L73" s="137"/>
    </row>
    <row r="74" spans="3:29" s="101" customFormat="1">
      <c r="J74" s="137"/>
      <c r="K74" s="137"/>
      <c r="L74" s="137"/>
    </row>
    <row r="75" spans="3:29" s="101" customFormat="1">
      <c r="J75" s="137"/>
      <c r="K75" s="137"/>
      <c r="L75" s="137"/>
    </row>
    <row r="76" spans="3:29" s="101" customFormat="1"/>
    <row r="77" spans="3:29" s="101" customFormat="1"/>
    <row r="78" spans="3:29" s="101" customFormat="1"/>
    <row r="79" spans="3:29" s="101" customFormat="1">
      <c r="F79" s="155"/>
    </row>
    <row r="80" spans="3:29" s="101" customFormat="1">
      <c r="F80" s="155"/>
    </row>
    <row r="81" spans="5:15" s="101" customFormat="1">
      <c r="E81" s="137"/>
      <c r="F81" s="137"/>
    </row>
    <row r="82" spans="5:15" s="101" customFormat="1"/>
    <row r="83" spans="5:15" s="101" customFormat="1"/>
    <row r="84" spans="5:15" s="101" customFormat="1"/>
    <row r="85" spans="5:15" s="101" customFormat="1"/>
    <row r="86" spans="5:15" s="101" customFormat="1">
      <c r="J86" s="137"/>
      <c r="K86" s="137"/>
      <c r="L86" s="137"/>
    </row>
    <row r="87" spans="5:15" s="101" customFormat="1">
      <c r="J87" s="137"/>
      <c r="K87" s="137"/>
      <c r="L87" s="137"/>
    </row>
    <row r="88" spans="5:15" s="101" customFormat="1">
      <c r="J88" s="137"/>
      <c r="K88" s="137"/>
      <c r="L88" s="137"/>
    </row>
    <row r="89" spans="5:15" s="101" customFormat="1"/>
    <row r="90" spans="5:15" s="101" customFormat="1"/>
    <row r="91" spans="5:15" s="101" customFormat="1"/>
    <row r="92" spans="5:15" s="101" customFormat="1">
      <c r="H92" s="139"/>
      <c r="I92" s="139"/>
      <c r="J92" s="139"/>
      <c r="K92" s="139"/>
      <c r="L92" s="139"/>
      <c r="M92" s="139"/>
      <c r="N92" s="139"/>
      <c r="O92" s="139"/>
    </row>
    <row r="93" spans="5:15" s="101" customFormat="1">
      <c r="H93" s="139"/>
      <c r="I93" s="139"/>
      <c r="J93" s="139"/>
      <c r="K93" s="139"/>
      <c r="L93" s="139"/>
      <c r="M93" s="139"/>
      <c r="N93" s="139"/>
      <c r="O93" s="139"/>
    </row>
    <row r="94" spans="5:15" s="101" customFormat="1"/>
    <row r="95" spans="5:15" s="101" customFormat="1" ht="25.8">
      <c r="G95" s="140"/>
    </row>
    <row r="96" spans="5:15" s="101" customFormat="1">
      <c r="J96" s="137"/>
      <c r="K96" s="137"/>
      <c r="L96" s="137"/>
    </row>
    <row r="97" spans="7:24" s="101" customFormat="1">
      <c r="J97" s="137"/>
      <c r="K97" s="137"/>
      <c r="L97" s="137"/>
    </row>
    <row r="98" spans="7:24" s="101" customFormat="1">
      <c r="J98" s="137"/>
      <c r="K98" s="137"/>
      <c r="L98" s="137"/>
    </row>
    <row r="99" spans="7:24" s="101" customFormat="1">
      <c r="G99" s="154"/>
    </row>
    <row r="100" spans="7:24" s="101" customFormat="1">
      <c r="G100" s="154"/>
      <c r="X100" s="154"/>
    </row>
    <row r="101" spans="7:24" s="101" customFormat="1">
      <c r="X101" s="154"/>
    </row>
    <row r="102" spans="7:24" s="101" customFormat="1"/>
    <row r="103" spans="7:24" s="101" customFormat="1"/>
    <row r="104" spans="7:24" s="101" customFormat="1">
      <c r="N104" s="137"/>
      <c r="O104" s="137"/>
    </row>
    <row r="105" spans="7:24" s="101" customFormat="1">
      <c r="N105" s="137"/>
      <c r="O105" s="137"/>
    </row>
    <row r="106" spans="7:24" s="101" customFormat="1">
      <c r="N106" s="137"/>
      <c r="O106" s="137"/>
    </row>
    <row r="107" spans="7:24" s="101" customFormat="1">
      <c r="N107" s="137"/>
      <c r="O107" s="137"/>
    </row>
    <row r="108" spans="7:24" s="101" customFormat="1"/>
    <row r="109" spans="7:24" s="101" customFormat="1"/>
    <row r="110" spans="7:24" s="101" customFormat="1">
      <c r="J110" s="137"/>
      <c r="K110" s="137"/>
      <c r="L110" s="137"/>
    </row>
    <row r="111" spans="7:24" s="101" customFormat="1">
      <c r="J111" s="137"/>
      <c r="K111" s="137"/>
      <c r="L111" s="137"/>
    </row>
    <row r="112" spans="7:24" s="101" customFormat="1">
      <c r="J112" s="137"/>
      <c r="K112" s="137"/>
      <c r="L112" s="137"/>
    </row>
    <row r="113" spans="3:28" s="101" customFormat="1">
      <c r="AB113" s="155"/>
    </row>
    <row r="114" spans="3:28" s="101" customFormat="1" ht="21.6" customHeight="1">
      <c r="C114" s="154"/>
      <c r="S114" s="138"/>
      <c r="AB114" s="155"/>
    </row>
    <row r="115" spans="3:28" s="101" customFormat="1">
      <c r="C115" s="154"/>
      <c r="I115" s="141"/>
      <c r="K115" s="138"/>
      <c r="S115" s="138"/>
      <c r="AB115" s="155"/>
    </row>
    <row r="116" spans="3:28" s="101" customFormat="1">
      <c r="I116" s="137"/>
      <c r="J116" s="137"/>
      <c r="K116" s="137"/>
    </row>
    <row r="117" spans="3:28" s="101" customFormat="1">
      <c r="I117" s="137"/>
      <c r="J117" s="137"/>
      <c r="K117" s="137"/>
    </row>
    <row r="118" spans="3:28" s="101" customFormat="1">
      <c r="I118" s="137"/>
      <c r="J118" s="137"/>
      <c r="K118" s="137"/>
    </row>
    <row r="119" spans="3:28" s="101" customFormat="1">
      <c r="I119" s="137"/>
      <c r="J119" s="137"/>
      <c r="K119" s="137"/>
    </row>
    <row r="120" spans="3:28" s="101" customFormat="1">
      <c r="I120" s="137"/>
      <c r="J120" s="137"/>
      <c r="K120" s="137"/>
    </row>
    <row r="121" spans="3:28" s="101" customFormat="1">
      <c r="I121" s="137"/>
      <c r="J121" s="137"/>
      <c r="K121" s="137"/>
    </row>
    <row r="122" spans="3:28" s="101" customFormat="1">
      <c r="I122" s="137"/>
      <c r="J122" s="137"/>
      <c r="K122" s="137"/>
    </row>
    <row r="123" spans="3:28" s="101" customFormat="1">
      <c r="I123" s="137"/>
      <c r="J123" s="137"/>
      <c r="K123" s="137"/>
    </row>
    <row r="124" spans="3:28" s="101" customFormat="1">
      <c r="I124" s="137"/>
      <c r="J124" s="137"/>
      <c r="K124" s="137"/>
    </row>
    <row r="125" spans="3:28" s="101" customFormat="1">
      <c r="I125" s="137"/>
      <c r="J125" s="137"/>
      <c r="K125" s="137"/>
    </row>
    <row r="126" spans="3:28" s="101" customFormat="1"/>
    <row r="127" spans="3:28" s="101" customFormat="1"/>
    <row r="128" spans="3:28" s="101" customFormat="1"/>
    <row r="129" spans="5:14" s="101" customFormat="1">
      <c r="F129" s="155"/>
    </row>
    <row r="130" spans="5:14" s="101" customFormat="1">
      <c r="F130" s="155"/>
    </row>
    <row r="131" spans="5:14" s="101" customFormat="1">
      <c r="E131" s="137"/>
      <c r="F131" s="137"/>
    </row>
    <row r="132" spans="5:14" s="101" customFormat="1"/>
    <row r="133" spans="5:14" s="101" customFormat="1"/>
    <row r="134" spans="5:14" s="101" customFormat="1"/>
    <row r="135" spans="5:14" s="101" customFormat="1"/>
    <row r="136" spans="5:14" s="101" customFormat="1"/>
    <row r="137" spans="5:14" s="101" customFormat="1"/>
    <row r="138" spans="5:14" s="101" customFormat="1">
      <c r="J138" s="137"/>
      <c r="K138" s="137"/>
      <c r="L138" s="137"/>
    </row>
    <row r="139" spans="5:14" s="101" customFormat="1"/>
    <row r="140" spans="5:14" s="101" customFormat="1"/>
    <row r="141" spans="5:14" s="101" customFormat="1"/>
    <row r="142" spans="5:14" s="101" customFormat="1">
      <c r="G142" s="139"/>
      <c r="H142" s="139"/>
      <c r="I142" s="139"/>
      <c r="J142" s="139"/>
      <c r="K142" s="139"/>
      <c r="L142" s="139"/>
      <c r="M142" s="139"/>
      <c r="N142" s="139"/>
    </row>
    <row r="143" spans="5:14" s="101" customFormat="1">
      <c r="G143" s="139"/>
      <c r="H143" s="139"/>
      <c r="I143" s="139"/>
      <c r="J143" s="139"/>
      <c r="K143" s="139"/>
      <c r="L143" s="139"/>
      <c r="M143" s="139"/>
      <c r="N143" s="139"/>
    </row>
    <row r="144" spans="5:14" s="101" customFormat="1"/>
    <row r="145" spans="1:35" s="101" customFormat="1" ht="25.8">
      <c r="F145" s="140"/>
    </row>
    <row r="146" spans="1:35" s="101" customFormat="1"/>
    <row r="147" spans="1:35" s="101" customFormat="1" ht="18">
      <c r="A147" s="135"/>
    </row>
    <row r="148" spans="1:35" s="101" customFormat="1" ht="18">
      <c r="A148" s="135"/>
    </row>
    <row r="149" spans="1:35" s="101" customFormat="1" ht="17.399999999999999">
      <c r="A149" s="142"/>
    </row>
    <row r="150" spans="1:35" s="101" customFormat="1" ht="14.4" customHeight="1"/>
    <row r="151" spans="1:35" s="101" customFormat="1"/>
    <row r="152" spans="1:35" s="101" customFormat="1" ht="12.6" customHeight="1"/>
    <row r="153" spans="1:35" s="101" customFormat="1" ht="14.4" hidden="1" customHeight="1"/>
    <row r="154" spans="1:35" s="101" customFormat="1" ht="23.4" customHeight="1">
      <c r="K154" s="136"/>
      <c r="R154" s="138"/>
    </row>
    <row r="155" spans="1:35" s="101" customFormat="1">
      <c r="I155" s="141"/>
      <c r="K155" s="138"/>
      <c r="R155" s="138"/>
    </row>
    <row r="156" spans="1:35" s="101" customFormat="1" ht="19.8" customHeight="1">
      <c r="I156" s="137"/>
      <c r="J156" s="137"/>
      <c r="K156" s="137"/>
      <c r="Q156" s="137"/>
      <c r="R156" s="137"/>
      <c r="AD156" s="141"/>
      <c r="AF156" s="138"/>
    </row>
    <row r="157" spans="1:35" s="101" customFormat="1">
      <c r="I157" s="137"/>
      <c r="J157" s="137"/>
      <c r="K157" s="137"/>
      <c r="Q157" s="137"/>
      <c r="R157" s="137"/>
      <c r="AD157" s="137"/>
      <c r="AE157" s="137"/>
      <c r="AF157" s="137"/>
    </row>
    <row r="158" spans="1:35" s="101" customFormat="1">
      <c r="I158" s="137"/>
      <c r="J158" s="137"/>
      <c r="K158" s="137"/>
      <c r="Q158" s="137"/>
      <c r="R158" s="137"/>
      <c r="AD158" s="137"/>
      <c r="AE158" s="137"/>
      <c r="AF158" s="137"/>
      <c r="AH158" s="137"/>
      <c r="AI158" s="137"/>
    </row>
    <row r="159" spans="1:35" s="101" customFormat="1">
      <c r="I159" s="137"/>
      <c r="J159" s="137"/>
      <c r="K159" s="137"/>
      <c r="Q159" s="137"/>
      <c r="R159" s="137"/>
      <c r="W159" s="137"/>
      <c r="X159" s="137"/>
      <c r="AD159" s="137"/>
      <c r="AE159" s="137"/>
      <c r="AF159" s="137"/>
      <c r="AH159" s="137"/>
      <c r="AI159" s="137"/>
    </row>
    <row r="160" spans="1:35" s="101" customFormat="1">
      <c r="I160" s="137"/>
      <c r="J160" s="137"/>
      <c r="K160" s="137"/>
      <c r="Q160" s="137"/>
      <c r="R160" s="137"/>
      <c r="W160" s="137"/>
      <c r="X160" s="137"/>
      <c r="AD160" s="137"/>
      <c r="AE160" s="137"/>
      <c r="AF160" s="137"/>
      <c r="AH160" s="137"/>
      <c r="AI160" s="137"/>
    </row>
    <row r="161" spans="1:35" s="101" customFormat="1">
      <c r="I161" s="137"/>
      <c r="J161" s="137"/>
      <c r="K161" s="137"/>
      <c r="Q161" s="137"/>
      <c r="R161" s="137"/>
      <c r="W161" s="137"/>
      <c r="X161" s="137"/>
      <c r="AD161" s="137"/>
      <c r="AE161" s="137"/>
      <c r="AF161" s="137"/>
      <c r="AH161" s="137"/>
      <c r="AI161" s="137"/>
    </row>
    <row r="162" spans="1:35" s="101" customFormat="1">
      <c r="I162" s="137"/>
      <c r="J162" s="137"/>
      <c r="K162" s="137"/>
      <c r="Q162" s="137"/>
      <c r="R162" s="137"/>
      <c r="W162" s="137"/>
      <c r="X162" s="137"/>
      <c r="AD162" s="137"/>
      <c r="AE162" s="137"/>
      <c r="AF162" s="137"/>
      <c r="AH162" s="137"/>
      <c r="AI162" s="137"/>
    </row>
    <row r="163" spans="1:35" s="101" customFormat="1">
      <c r="I163" s="137"/>
      <c r="J163" s="137"/>
      <c r="K163" s="137"/>
      <c r="Q163" s="137"/>
      <c r="R163" s="137"/>
      <c r="AD163" s="137"/>
      <c r="AE163" s="137"/>
      <c r="AF163" s="137"/>
      <c r="AH163" s="137"/>
      <c r="AI163" s="137"/>
    </row>
    <row r="164" spans="1:35" s="101" customFormat="1">
      <c r="I164" s="137"/>
      <c r="J164" s="137"/>
      <c r="K164" s="137"/>
      <c r="Q164" s="137"/>
      <c r="R164" s="137"/>
      <c r="AD164" s="137"/>
      <c r="AE164" s="137"/>
      <c r="AF164" s="137"/>
      <c r="AH164" s="137"/>
      <c r="AI164" s="137"/>
    </row>
    <row r="165" spans="1:35" s="101" customFormat="1" ht="12.6" customHeight="1">
      <c r="I165" s="137"/>
      <c r="J165" s="137"/>
      <c r="K165" s="137"/>
      <c r="Q165" s="137"/>
      <c r="R165" s="137"/>
      <c r="AD165" s="137"/>
      <c r="AE165" s="137"/>
      <c r="AF165" s="137"/>
      <c r="AH165" s="137"/>
      <c r="AI165" s="137"/>
    </row>
    <row r="166" spans="1:35" s="101" customFormat="1" ht="12.6" customHeight="1">
      <c r="I166" s="137"/>
      <c r="J166" s="137"/>
      <c r="K166" s="137"/>
      <c r="Q166" s="137"/>
      <c r="R166" s="137"/>
    </row>
    <row r="167" spans="1:35" s="101" customFormat="1" ht="12.6" customHeight="1">
      <c r="I167" s="137"/>
      <c r="J167" s="137"/>
      <c r="K167" s="137"/>
      <c r="Q167" s="137"/>
      <c r="R167" s="137"/>
    </row>
    <row r="168" spans="1:35" s="101" customFormat="1" ht="12.6" customHeight="1">
      <c r="I168" s="137"/>
      <c r="J168" s="137"/>
      <c r="K168" s="137"/>
      <c r="Q168" s="137"/>
      <c r="R168" s="137"/>
    </row>
    <row r="169" spans="1:35" s="101" customFormat="1" ht="12.6" customHeight="1">
      <c r="A169" s="105"/>
      <c r="I169" s="137"/>
      <c r="J169" s="105"/>
      <c r="K169" s="137"/>
      <c r="L169" s="137"/>
    </row>
    <row r="170" spans="1:35" s="101" customFormat="1" ht="12.6" customHeight="1">
      <c r="C170" s="154"/>
      <c r="I170" s="137"/>
      <c r="L170" s="155"/>
    </row>
    <row r="171" spans="1:35" s="101" customFormat="1" ht="12.6" customHeight="1">
      <c r="C171" s="154"/>
      <c r="I171" s="137"/>
      <c r="L171" s="155"/>
    </row>
    <row r="172" spans="1:35" s="101" customFormat="1" ht="12.6" customHeight="1">
      <c r="I172" s="137"/>
    </row>
    <row r="173" spans="1:35" s="101" customFormat="1" ht="12.6" customHeight="1">
      <c r="I173" s="137"/>
    </row>
    <row r="174" spans="1:35" s="101" customFormat="1" ht="12.6" customHeight="1">
      <c r="I174" s="137"/>
    </row>
    <row r="175" spans="1:35" s="101" customFormat="1" ht="12.6" customHeight="1">
      <c r="I175" s="137"/>
    </row>
    <row r="176" spans="1:35" s="101" customFormat="1">
      <c r="I176" s="137"/>
    </row>
    <row r="177" spans="3:28" s="101" customFormat="1">
      <c r="I177" s="137"/>
    </row>
    <row r="178" spans="3:28" s="101" customFormat="1">
      <c r="I178" s="137"/>
    </row>
    <row r="179" spans="3:28" s="101" customFormat="1"/>
    <row r="180" spans="3:28" s="101" customFormat="1"/>
    <row r="181" spans="3:28" s="101" customFormat="1"/>
    <row r="182" spans="3:28" s="101" customFormat="1"/>
    <row r="183" spans="3:28" s="101" customFormat="1"/>
    <row r="184" spans="3:28" s="101" customFormat="1">
      <c r="AB184" s="155"/>
    </row>
    <row r="185" spans="3:28" s="101" customFormat="1" ht="14.4" customHeight="1">
      <c r="C185" s="154"/>
      <c r="AB185" s="155"/>
    </row>
    <row r="186" spans="3:28" s="101" customFormat="1" ht="14.4" customHeight="1">
      <c r="C186" s="154"/>
      <c r="I186" s="141"/>
      <c r="K186" s="138"/>
      <c r="S186" s="138"/>
      <c r="AB186" s="155"/>
    </row>
    <row r="187" spans="3:28" s="101" customFormat="1" ht="14.4" customHeight="1">
      <c r="I187" s="137"/>
      <c r="J187" s="137"/>
      <c r="K187" s="137"/>
    </row>
    <row r="188" spans="3:28" s="101" customFormat="1">
      <c r="I188" s="137"/>
      <c r="J188" s="137"/>
      <c r="K188" s="137"/>
      <c r="M188" s="143"/>
      <c r="N188" s="137"/>
    </row>
    <row r="189" spans="3:28" s="101" customFormat="1">
      <c r="I189" s="137"/>
      <c r="J189" s="137"/>
      <c r="K189" s="137"/>
      <c r="M189" s="143"/>
      <c r="N189" s="137"/>
    </row>
    <row r="190" spans="3:28" s="101" customFormat="1">
      <c r="I190" s="137"/>
      <c r="J190" s="137"/>
      <c r="K190" s="137"/>
      <c r="M190" s="143"/>
      <c r="N190" s="137"/>
    </row>
    <row r="191" spans="3:28" s="101" customFormat="1">
      <c r="I191" s="137"/>
      <c r="J191" s="137"/>
      <c r="K191" s="137"/>
      <c r="M191" s="143"/>
      <c r="N191" s="137"/>
    </row>
    <row r="192" spans="3:28" s="101" customFormat="1">
      <c r="I192" s="137"/>
      <c r="J192" s="137"/>
      <c r="K192" s="137"/>
      <c r="M192" s="143"/>
      <c r="N192" s="137"/>
    </row>
    <row r="193" spans="1:23" s="101" customFormat="1">
      <c r="I193" s="137"/>
      <c r="J193" s="137"/>
      <c r="K193" s="137"/>
      <c r="M193" s="143"/>
      <c r="N193" s="137"/>
    </row>
    <row r="194" spans="1:23" s="101" customFormat="1">
      <c r="I194" s="137"/>
      <c r="J194" s="137"/>
      <c r="K194" s="137"/>
      <c r="M194" s="143"/>
      <c r="N194" s="137"/>
    </row>
    <row r="195" spans="1:23" s="101" customFormat="1">
      <c r="I195" s="137"/>
      <c r="J195" s="137"/>
      <c r="K195" s="137"/>
      <c r="M195" s="143"/>
      <c r="N195" s="137"/>
    </row>
    <row r="196" spans="1:23" s="101" customFormat="1"/>
    <row r="197" spans="1:23" s="101" customFormat="1"/>
    <row r="198" spans="1:23" s="101" customFormat="1" ht="17.399999999999999">
      <c r="A198" s="142"/>
    </row>
    <row r="199" spans="1:23" s="101" customFormat="1"/>
    <row r="200" spans="1:23" s="101" customFormat="1"/>
    <row r="201" spans="1:23" s="101" customFormat="1"/>
    <row r="202" spans="1:23" s="101" customFormat="1"/>
    <row r="203" spans="1:23" s="101" customFormat="1"/>
    <row r="204" spans="1:23" s="101" customFormat="1"/>
    <row r="205" spans="1:23" s="101" customFormat="1"/>
    <row r="206" spans="1:23" s="101" customFormat="1" ht="31.8" customHeight="1">
      <c r="A206" s="141"/>
      <c r="C206" s="138"/>
      <c r="R206" s="141"/>
      <c r="T206" s="138"/>
    </row>
    <row r="207" spans="1:23" s="101" customFormat="1">
      <c r="A207" s="137"/>
      <c r="B207" s="137"/>
      <c r="C207" s="137"/>
      <c r="R207" s="137"/>
      <c r="S207" s="137"/>
      <c r="T207" s="137"/>
    </row>
    <row r="208" spans="1:23" s="101" customFormat="1">
      <c r="A208" s="137"/>
      <c r="B208" s="137"/>
      <c r="C208" s="137"/>
      <c r="R208" s="137"/>
      <c r="S208" s="137"/>
      <c r="T208" s="137"/>
      <c r="V208" s="137"/>
      <c r="W208" s="137"/>
    </row>
    <row r="209" spans="1:40" s="101" customFormat="1">
      <c r="A209" s="137"/>
      <c r="B209" s="137"/>
      <c r="C209" s="137"/>
      <c r="R209" s="137"/>
      <c r="S209" s="137"/>
      <c r="T209" s="137"/>
      <c r="V209" s="137"/>
      <c r="W209" s="137"/>
    </row>
    <row r="210" spans="1:40" s="101" customFormat="1">
      <c r="A210" s="137"/>
      <c r="B210" s="137"/>
      <c r="C210" s="137"/>
      <c r="J210" s="137"/>
      <c r="K210" s="137"/>
      <c r="R210" s="137"/>
      <c r="S210" s="137"/>
      <c r="T210" s="137"/>
      <c r="V210" s="137"/>
      <c r="W210" s="137"/>
    </row>
    <row r="211" spans="1:40" s="101" customFormat="1">
      <c r="A211" s="137"/>
      <c r="B211" s="137"/>
      <c r="C211" s="137"/>
      <c r="J211" s="137"/>
      <c r="K211" s="137"/>
      <c r="R211" s="137"/>
      <c r="S211" s="137"/>
      <c r="T211" s="137"/>
      <c r="V211" s="137"/>
      <c r="W211" s="137"/>
    </row>
    <row r="212" spans="1:40" s="101" customFormat="1">
      <c r="A212" s="137"/>
      <c r="B212" s="137"/>
      <c r="C212" s="137"/>
      <c r="J212" s="137"/>
      <c r="K212" s="137"/>
      <c r="R212" s="137"/>
      <c r="S212" s="137"/>
      <c r="T212" s="137"/>
      <c r="V212" s="137"/>
      <c r="W212" s="137"/>
    </row>
    <row r="213" spans="1:40" s="101" customFormat="1">
      <c r="A213" s="137"/>
      <c r="B213" s="137"/>
      <c r="C213" s="137"/>
      <c r="J213" s="137"/>
      <c r="K213" s="137"/>
      <c r="R213" s="137"/>
      <c r="S213" s="137"/>
      <c r="T213" s="137"/>
      <c r="V213" s="137"/>
      <c r="W213" s="137"/>
    </row>
    <row r="214" spans="1:40" s="101" customFormat="1">
      <c r="A214" s="137"/>
      <c r="B214" s="137"/>
      <c r="C214" s="137"/>
      <c r="R214" s="137"/>
      <c r="S214" s="137"/>
      <c r="T214" s="137"/>
      <c r="V214" s="137"/>
      <c r="W214" s="137"/>
    </row>
    <row r="215" spans="1:40" s="101" customFormat="1">
      <c r="A215" s="137"/>
      <c r="B215" s="137"/>
      <c r="C215" s="137"/>
      <c r="R215" s="137"/>
      <c r="S215" s="137"/>
      <c r="T215" s="137"/>
      <c r="V215" s="137"/>
      <c r="W215" s="137"/>
    </row>
    <row r="216" spans="1:40" s="101" customFormat="1">
      <c r="I216" s="137"/>
      <c r="J216" s="137"/>
      <c r="K216" s="137"/>
      <c r="M216" s="137"/>
      <c r="N216" s="137"/>
    </row>
    <row r="217" spans="1:40" s="101" customFormat="1">
      <c r="I217" s="137"/>
      <c r="J217" s="137"/>
      <c r="K217" s="137"/>
      <c r="M217" s="137"/>
      <c r="N217" s="137"/>
    </row>
    <row r="218" spans="1:40" s="101" customFormat="1"/>
    <row r="219" spans="1:40" s="101" customFormat="1"/>
    <row r="220" spans="1:40" s="101" customFormat="1">
      <c r="D220" s="138"/>
    </row>
    <row r="221" spans="1:40" s="101" customFormat="1">
      <c r="D221" s="138"/>
      <c r="Y221" s="144"/>
      <c r="Z221" s="144"/>
      <c r="AA221" s="144"/>
      <c r="AB221" s="144"/>
      <c r="AC221" s="144"/>
      <c r="AD221" s="144"/>
      <c r="AE221" s="144"/>
      <c r="AF221" s="144"/>
      <c r="AG221" s="144"/>
      <c r="AH221" s="144"/>
      <c r="AI221" s="144"/>
      <c r="AJ221" s="144"/>
      <c r="AK221" s="144"/>
      <c r="AL221" s="144"/>
      <c r="AM221" s="144"/>
      <c r="AN221" s="144"/>
    </row>
    <row r="222" spans="1:40" s="101" customFormat="1">
      <c r="Y222" s="144"/>
      <c r="Z222" s="144"/>
      <c r="AA222" s="144"/>
      <c r="AB222" s="144"/>
      <c r="AC222" s="144"/>
      <c r="AD222" s="144"/>
      <c r="AE222" s="144"/>
      <c r="AF222" s="144"/>
      <c r="AG222" s="144"/>
      <c r="AH222" s="144"/>
      <c r="AI222" s="144"/>
      <c r="AJ222" s="144"/>
      <c r="AK222" s="144"/>
      <c r="AL222" s="144"/>
      <c r="AM222" s="144"/>
      <c r="AN222" s="144"/>
    </row>
    <row r="223" spans="1:40" s="101" customFormat="1">
      <c r="Y223" s="144"/>
      <c r="Z223" s="144"/>
      <c r="AA223" s="144"/>
      <c r="AB223" s="144"/>
      <c r="AC223" s="144"/>
      <c r="AD223" s="144"/>
      <c r="AE223" s="144"/>
      <c r="AF223" s="144"/>
      <c r="AG223" s="144"/>
      <c r="AH223" s="144"/>
      <c r="AI223" s="144"/>
      <c r="AJ223" s="144"/>
      <c r="AK223" s="144"/>
      <c r="AL223" s="144"/>
      <c r="AM223" s="144"/>
      <c r="AN223" s="144"/>
    </row>
    <row r="224" spans="1:40" s="101" customFormat="1"/>
    <row r="225" spans="3:20" s="101" customFormat="1"/>
    <row r="226" spans="3:20" s="101" customFormat="1"/>
    <row r="227" spans="3:20" s="101" customFormat="1"/>
    <row r="228" spans="3:20" s="101" customFormat="1"/>
    <row r="229" spans="3:20" s="101" customFormat="1"/>
    <row r="230" spans="3:20" s="101" customFormat="1"/>
    <row r="231" spans="3:20" s="101" customFormat="1">
      <c r="F231" s="139"/>
      <c r="G231" s="139"/>
      <c r="H231" s="139"/>
      <c r="I231" s="139"/>
    </row>
    <row r="232" spans="3:20" s="101" customFormat="1"/>
    <row r="233" spans="3:20" s="101" customFormat="1"/>
    <row r="234" spans="3:20" s="101" customFormat="1"/>
    <row r="235" spans="3:20" s="101" customFormat="1">
      <c r="C235" s="138"/>
      <c r="T235" s="155"/>
    </row>
    <row r="236" spans="3:20" s="101" customFormat="1">
      <c r="C236" s="138"/>
      <c r="T236" s="155"/>
    </row>
    <row r="237" spans="3:20" s="101" customFormat="1">
      <c r="T237" s="155"/>
    </row>
    <row r="238" spans="3:20" s="101" customFormat="1">
      <c r="E238" s="139"/>
      <c r="F238" s="139"/>
      <c r="G238" s="139"/>
      <c r="H238" s="139"/>
      <c r="K238" s="137"/>
      <c r="L238" s="137"/>
      <c r="S238" s="137"/>
      <c r="T238" s="137"/>
    </row>
    <row r="239" spans="3:20" s="101" customFormat="1">
      <c r="E239" s="139"/>
      <c r="F239" s="139"/>
      <c r="G239" s="139"/>
      <c r="H239" s="139"/>
      <c r="K239" s="137"/>
      <c r="L239" s="137"/>
    </row>
    <row r="240" spans="3:20" s="101" customFormat="1">
      <c r="E240" s="139"/>
      <c r="F240" s="139"/>
      <c r="G240" s="139"/>
      <c r="H240" s="139"/>
      <c r="K240" s="137"/>
      <c r="L240" s="137"/>
    </row>
    <row r="241" spans="1:12" s="101" customFormat="1">
      <c r="K241" s="137"/>
      <c r="L241" s="137"/>
    </row>
    <row r="242" spans="1:12" s="101" customFormat="1"/>
    <row r="243" spans="1:12" s="101" customFormat="1"/>
    <row r="244" spans="1:12" s="101" customFormat="1"/>
    <row r="245" spans="1:12" s="101" customFormat="1">
      <c r="C245" s="137"/>
    </row>
    <row r="246" spans="1:12" s="101" customFormat="1" ht="18">
      <c r="A246" s="135"/>
    </row>
    <row r="247" spans="1:12" s="101" customFormat="1"/>
    <row r="248" spans="1:12" s="101" customFormat="1"/>
    <row r="249" spans="1:12" s="101" customFormat="1"/>
    <row r="250" spans="1:12" s="101" customFormat="1"/>
    <row r="251" spans="1:12" s="101" customFormat="1">
      <c r="F251" s="155"/>
    </row>
    <row r="252" spans="1:12" s="101" customFormat="1">
      <c r="F252" s="155"/>
    </row>
    <row r="253" spans="1:12" s="101" customFormat="1" ht="14.4" customHeight="1">
      <c r="E253" s="137"/>
      <c r="F253" s="137"/>
    </row>
    <row r="254" spans="1:12" s="101" customFormat="1"/>
    <row r="255" spans="1:12" s="101" customFormat="1"/>
    <row r="256" spans="1:12" s="101" customFormat="1"/>
    <row r="257" spans="1:1" s="101" customFormat="1"/>
    <row r="258" spans="1:1" s="101" customFormat="1"/>
    <row r="259" spans="1:1" s="101" customFormat="1"/>
    <row r="260" spans="1:1" s="101" customFormat="1"/>
    <row r="261" spans="1:1" s="101" customFormat="1"/>
    <row r="262" spans="1:1" s="101" customFormat="1" ht="18">
      <c r="A262" s="135"/>
    </row>
    <row r="263" spans="1:1" s="101" customFormat="1"/>
    <row r="264" spans="1:1" s="101" customFormat="1"/>
    <row r="265" spans="1:1" s="101" customFormat="1"/>
    <row r="266" spans="1:1" s="101" customFormat="1"/>
    <row r="267" spans="1:1" s="101" customFormat="1"/>
    <row r="268" spans="1:1" s="101" customFormat="1"/>
    <row r="269" spans="1:1" s="101" customFormat="1"/>
    <row r="270" spans="1:1" s="101" customFormat="1"/>
    <row r="271" spans="1:1" s="101" customFormat="1"/>
    <row r="272" spans="1:1" s="101" customFormat="1"/>
    <row r="273" spans="1:6" s="101" customFormat="1"/>
    <row r="274" spans="1:6" s="101" customFormat="1"/>
    <row r="275" spans="1:6" s="101" customFormat="1"/>
    <row r="276" spans="1:6" s="101" customFormat="1"/>
    <row r="277" spans="1:6" s="101" customFormat="1"/>
    <row r="278" spans="1:6" s="101" customFormat="1"/>
    <row r="279" spans="1:6" s="101" customFormat="1"/>
    <row r="280" spans="1:6" s="101" customFormat="1"/>
    <row r="281" spans="1:6" s="101" customFormat="1">
      <c r="A281" s="141"/>
      <c r="C281" s="138"/>
    </row>
    <row r="282" spans="1:6" s="101" customFormat="1">
      <c r="A282" s="137"/>
      <c r="B282" s="137"/>
      <c r="C282" s="137"/>
    </row>
    <row r="283" spans="1:6" s="101" customFormat="1">
      <c r="A283" s="137"/>
      <c r="B283" s="137"/>
      <c r="C283" s="137"/>
      <c r="E283" s="137"/>
      <c r="F283" s="137"/>
    </row>
    <row r="284" spans="1:6" s="101" customFormat="1">
      <c r="A284" s="137"/>
      <c r="B284" s="137"/>
      <c r="C284" s="137"/>
      <c r="E284" s="137"/>
      <c r="F284" s="137"/>
    </row>
    <row r="285" spans="1:6" s="101" customFormat="1">
      <c r="A285" s="137"/>
      <c r="B285" s="137"/>
      <c r="C285" s="137"/>
      <c r="E285" s="137"/>
      <c r="F285" s="137"/>
    </row>
    <row r="286" spans="1:6" s="101" customFormat="1">
      <c r="A286" s="137"/>
      <c r="B286" s="137"/>
      <c r="C286" s="137"/>
      <c r="E286" s="137"/>
      <c r="F286" s="137"/>
    </row>
    <row r="287" spans="1:6" s="101" customFormat="1">
      <c r="A287" s="137"/>
      <c r="B287" s="137"/>
      <c r="C287" s="137"/>
      <c r="E287" s="137"/>
      <c r="F287" s="137"/>
    </row>
    <row r="288" spans="1:6" s="101" customFormat="1">
      <c r="A288" s="137"/>
      <c r="B288" s="137"/>
      <c r="C288" s="137"/>
      <c r="E288" s="137"/>
      <c r="F288" s="137"/>
    </row>
    <row r="289" spans="1:22" s="101" customFormat="1">
      <c r="A289" s="137"/>
      <c r="B289" s="137"/>
      <c r="C289" s="137"/>
      <c r="E289" s="137"/>
      <c r="F289" s="137"/>
    </row>
    <row r="290" spans="1:22" s="101" customFormat="1">
      <c r="A290" s="137"/>
      <c r="B290" s="137"/>
      <c r="C290" s="137"/>
      <c r="E290" s="137"/>
      <c r="F290" s="137"/>
    </row>
    <row r="291" spans="1:22" s="101" customFormat="1"/>
    <row r="292" spans="1:22" s="101" customFormat="1"/>
    <row r="293" spans="1:22" s="101" customFormat="1"/>
    <row r="294" spans="1:22" s="101" customFormat="1"/>
    <row r="295" spans="1:22" s="101" customFormat="1"/>
    <row r="296" spans="1:22" s="101" customFormat="1"/>
    <row r="297" spans="1:22" s="101" customFormat="1"/>
    <row r="298" spans="1:22" s="101" customFormat="1">
      <c r="A298" s="141"/>
      <c r="S298" s="138"/>
    </row>
    <row r="299" spans="1:22" s="101" customFormat="1">
      <c r="A299" s="137"/>
      <c r="B299" s="137"/>
      <c r="Q299" s="137"/>
      <c r="R299" s="137"/>
      <c r="S299" s="137"/>
    </row>
    <row r="300" spans="1:22" s="101" customFormat="1">
      <c r="A300" s="137"/>
      <c r="B300" s="137"/>
      <c r="D300" s="137"/>
      <c r="E300" s="137"/>
      <c r="Q300" s="137"/>
      <c r="R300" s="137"/>
      <c r="S300" s="137"/>
      <c r="U300" s="143"/>
      <c r="V300" s="143"/>
    </row>
    <row r="301" spans="1:22" s="101" customFormat="1">
      <c r="A301" s="137"/>
      <c r="B301" s="137"/>
      <c r="D301" s="137"/>
      <c r="E301" s="137"/>
      <c r="Q301" s="137"/>
      <c r="R301" s="137"/>
      <c r="S301" s="137"/>
      <c r="U301" s="143"/>
      <c r="V301" s="143"/>
    </row>
    <row r="302" spans="1:22" s="101" customFormat="1">
      <c r="A302" s="137"/>
      <c r="B302" s="137"/>
      <c r="D302" s="137"/>
      <c r="E302" s="137"/>
      <c r="Q302" s="137"/>
      <c r="R302" s="137"/>
      <c r="S302" s="137"/>
      <c r="U302" s="143"/>
      <c r="V302" s="143"/>
    </row>
    <row r="303" spans="1:22" s="101" customFormat="1">
      <c r="A303" s="137"/>
      <c r="B303" s="137"/>
      <c r="D303" s="137"/>
      <c r="E303" s="137"/>
      <c r="I303" s="137"/>
      <c r="J303" s="137"/>
      <c r="L303" s="139"/>
      <c r="M303" s="139"/>
      <c r="Q303" s="137"/>
      <c r="R303" s="137"/>
      <c r="S303" s="137"/>
      <c r="U303" s="143"/>
      <c r="V303" s="143"/>
    </row>
    <row r="304" spans="1:22" s="101" customFormat="1">
      <c r="A304" s="137"/>
      <c r="B304" s="137"/>
      <c r="D304" s="137"/>
      <c r="E304" s="137"/>
      <c r="I304" s="137"/>
      <c r="J304" s="137"/>
      <c r="L304" s="139"/>
      <c r="M304" s="139"/>
      <c r="Q304" s="137"/>
      <c r="R304" s="137"/>
      <c r="S304" s="137"/>
      <c r="U304" s="143"/>
      <c r="V304" s="143"/>
    </row>
    <row r="305" spans="1:37" s="101" customFormat="1">
      <c r="A305" s="137"/>
      <c r="B305" s="137"/>
      <c r="D305" s="137"/>
      <c r="E305" s="137"/>
      <c r="I305" s="137"/>
      <c r="J305" s="137"/>
      <c r="L305" s="139"/>
      <c r="M305" s="139"/>
      <c r="Q305" s="137"/>
      <c r="R305" s="137"/>
      <c r="S305" s="137"/>
      <c r="U305" s="143"/>
      <c r="V305" s="143"/>
    </row>
    <row r="306" spans="1:37" s="101" customFormat="1">
      <c r="A306" s="137"/>
      <c r="B306" s="137"/>
      <c r="D306" s="137"/>
      <c r="E306" s="137"/>
      <c r="I306" s="137"/>
      <c r="J306" s="137"/>
      <c r="L306" s="139"/>
      <c r="M306" s="139"/>
      <c r="Q306" s="137"/>
      <c r="R306" s="137"/>
      <c r="S306" s="137"/>
      <c r="U306" s="143"/>
      <c r="V306" s="143"/>
    </row>
    <row r="307" spans="1:37" s="101" customFormat="1">
      <c r="A307" s="137"/>
      <c r="B307" s="137"/>
      <c r="D307" s="137"/>
      <c r="E307" s="137"/>
      <c r="Q307" s="137"/>
      <c r="R307" s="137"/>
      <c r="S307" s="137"/>
      <c r="U307" s="143"/>
      <c r="V307" s="143"/>
    </row>
    <row r="308" spans="1:37" s="101" customFormat="1"/>
    <row r="309" spans="1:37" s="101" customFormat="1"/>
    <row r="310" spans="1:37" s="101" customFormat="1" ht="24" customHeight="1"/>
    <row r="311" spans="1:37" s="101" customFormat="1" ht="14.4" customHeight="1">
      <c r="C311" s="154"/>
      <c r="AB311" s="155"/>
    </row>
    <row r="312" spans="1:37" s="101" customFormat="1" ht="16.8" customHeight="1">
      <c r="C312" s="154"/>
      <c r="K312" s="138"/>
      <c r="S312" s="138"/>
      <c r="AB312" s="155"/>
    </row>
    <row r="313" spans="1:37" s="101" customFormat="1" ht="14.4" customHeight="1">
      <c r="I313" s="137"/>
      <c r="J313" s="137"/>
      <c r="K313" s="137"/>
    </row>
    <row r="314" spans="1:37" s="101" customFormat="1">
      <c r="I314" s="137"/>
      <c r="J314" s="137"/>
      <c r="K314" s="137"/>
      <c r="M314" s="143"/>
      <c r="N314" s="143"/>
      <c r="AD314" s="139"/>
    </row>
    <row r="315" spans="1:37" s="101" customFormat="1">
      <c r="I315" s="137"/>
      <c r="J315" s="137"/>
      <c r="K315" s="137"/>
      <c r="M315" s="143"/>
      <c r="N315" s="137"/>
      <c r="AD315" s="139"/>
      <c r="AE315" s="139"/>
      <c r="AF315" s="139"/>
      <c r="AG315" s="139"/>
      <c r="AH315" s="139"/>
      <c r="AI315" s="139"/>
      <c r="AJ315" s="139"/>
      <c r="AK315" s="139"/>
    </row>
    <row r="316" spans="1:37" s="101" customFormat="1">
      <c r="I316" s="137"/>
      <c r="J316" s="137"/>
      <c r="K316" s="137"/>
      <c r="M316" s="143"/>
      <c r="N316" s="137"/>
      <c r="AD316" s="139"/>
      <c r="AE316" s="139"/>
      <c r="AF316" s="139"/>
      <c r="AG316" s="139"/>
      <c r="AH316" s="139"/>
      <c r="AI316" s="139"/>
      <c r="AJ316" s="139"/>
      <c r="AK316" s="139"/>
    </row>
    <row r="317" spans="1:37" s="101" customFormat="1">
      <c r="I317" s="137"/>
      <c r="J317" s="137"/>
      <c r="K317" s="137"/>
      <c r="M317" s="143"/>
      <c r="N317" s="137"/>
      <c r="AD317" s="139"/>
      <c r="AE317" s="139"/>
      <c r="AF317" s="139"/>
      <c r="AG317" s="139"/>
      <c r="AH317" s="139"/>
      <c r="AI317" s="139"/>
      <c r="AJ317" s="139"/>
      <c r="AK317" s="139"/>
    </row>
    <row r="318" spans="1:37" s="101" customFormat="1">
      <c r="I318" s="137"/>
      <c r="J318" s="137"/>
      <c r="K318" s="137"/>
      <c r="M318" s="143"/>
      <c r="N318" s="137"/>
      <c r="AD318" s="139"/>
      <c r="AE318" s="139"/>
      <c r="AF318" s="139"/>
      <c r="AG318" s="139"/>
      <c r="AH318" s="139"/>
      <c r="AI318" s="139"/>
      <c r="AJ318" s="139"/>
      <c r="AK318" s="139"/>
    </row>
    <row r="319" spans="1:37" s="101" customFormat="1">
      <c r="I319" s="137"/>
      <c r="J319" s="137"/>
      <c r="K319" s="137"/>
      <c r="M319" s="143"/>
      <c r="N319" s="137"/>
      <c r="AD319" s="139"/>
      <c r="AE319" s="139"/>
      <c r="AF319" s="139"/>
      <c r="AG319" s="139"/>
      <c r="AH319" s="139"/>
      <c r="AI319" s="139"/>
      <c r="AJ319" s="139"/>
      <c r="AK319" s="139"/>
    </row>
    <row r="320" spans="1:37" s="101" customFormat="1">
      <c r="I320" s="137"/>
      <c r="J320" s="137"/>
      <c r="K320" s="137"/>
      <c r="M320" s="143"/>
      <c r="N320" s="137"/>
      <c r="AD320" s="139"/>
      <c r="AE320" s="139"/>
      <c r="AF320" s="139"/>
      <c r="AG320" s="139"/>
      <c r="AH320" s="139"/>
      <c r="AI320" s="139"/>
      <c r="AJ320" s="139"/>
      <c r="AK320" s="139"/>
    </row>
    <row r="321" spans="5:37" s="101" customFormat="1">
      <c r="I321" s="137"/>
      <c r="J321" s="137"/>
      <c r="K321" s="137"/>
      <c r="M321" s="143"/>
      <c r="N321" s="137"/>
      <c r="AD321" s="139"/>
      <c r="AE321" s="139"/>
      <c r="AF321" s="139"/>
      <c r="AG321" s="139"/>
      <c r="AH321" s="139"/>
      <c r="AI321" s="139"/>
      <c r="AJ321" s="139"/>
      <c r="AK321" s="139"/>
    </row>
    <row r="322" spans="5:37" s="101" customFormat="1"/>
    <row r="323" spans="5:37" s="101" customFormat="1"/>
    <row r="324" spans="5:37" s="101" customFormat="1"/>
    <row r="325" spans="5:37" s="101" customFormat="1"/>
    <row r="326" spans="5:37" s="101" customFormat="1"/>
    <row r="327" spans="5:37" s="101" customFormat="1">
      <c r="F327" s="155"/>
    </row>
    <row r="328" spans="5:37" s="101" customFormat="1">
      <c r="F328" s="155"/>
    </row>
    <row r="329" spans="5:37" s="101" customFormat="1">
      <c r="E329" s="137"/>
      <c r="F329" s="137"/>
    </row>
    <row r="330" spans="5:37" s="101" customFormat="1"/>
    <row r="331" spans="5:37" s="101" customFormat="1"/>
    <row r="332" spans="5:37" s="101" customFormat="1">
      <c r="H332" s="139"/>
      <c r="I332" s="139"/>
      <c r="J332" s="139"/>
      <c r="K332" s="139"/>
      <c r="L332" s="139"/>
      <c r="M332" s="139"/>
      <c r="N332" s="139"/>
      <c r="O332" s="139"/>
    </row>
    <row r="333" spans="5:37" s="101" customFormat="1"/>
    <row r="334" spans="5:37" s="101" customFormat="1"/>
    <row r="335" spans="5:37" s="101" customFormat="1"/>
    <row r="336" spans="5:37" s="101" customFormat="1"/>
    <row r="337" spans="1:33" s="101" customFormat="1"/>
    <row r="338" spans="1:33" s="101" customFormat="1"/>
    <row r="339" spans="1:33" s="101" customFormat="1"/>
    <row r="340" spans="1:33" s="101" customFormat="1" ht="25.8">
      <c r="E340" s="139"/>
      <c r="F340" s="139"/>
      <c r="G340" s="139"/>
      <c r="H340" s="139"/>
      <c r="I340" s="139"/>
      <c r="J340" s="139"/>
      <c r="K340" s="139"/>
      <c r="L340" s="139"/>
      <c r="N340" s="140"/>
      <c r="W340" s="144"/>
      <c r="X340" s="144"/>
      <c r="Y340" s="144"/>
      <c r="Z340" s="144"/>
      <c r="AA340" s="144"/>
      <c r="AB340" s="144"/>
      <c r="AC340" s="144"/>
      <c r="AD340" s="144"/>
      <c r="AE340" s="144"/>
      <c r="AF340" s="144"/>
      <c r="AG340" s="144"/>
    </row>
    <row r="341" spans="1:33" s="101" customFormat="1">
      <c r="E341" s="139"/>
      <c r="F341" s="139"/>
      <c r="G341" s="139"/>
      <c r="H341" s="139"/>
      <c r="I341" s="139"/>
      <c r="J341" s="139"/>
      <c r="K341" s="139"/>
      <c r="L341" s="139"/>
      <c r="W341" s="144"/>
      <c r="X341" s="144"/>
      <c r="Y341" s="144"/>
      <c r="Z341" s="144"/>
      <c r="AA341" s="144"/>
      <c r="AB341" s="144"/>
      <c r="AC341" s="144"/>
      <c r="AD341" s="144"/>
      <c r="AE341" s="144"/>
      <c r="AF341" s="144"/>
      <c r="AG341" s="144"/>
    </row>
    <row r="342" spans="1:33" s="101" customFormat="1">
      <c r="W342" s="144"/>
      <c r="X342" s="144"/>
      <c r="Y342" s="144"/>
      <c r="Z342" s="144"/>
      <c r="AA342" s="144"/>
      <c r="AB342" s="144"/>
      <c r="AC342" s="144"/>
      <c r="AD342" s="144"/>
      <c r="AE342" s="144"/>
      <c r="AF342" s="144"/>
      <c r="AG342" s="144"/>
    </row>
    <row r="343" spans="1:33" s="101" customFormat="1"/>
    <row r="344" spans="1:33" s="101" customFormat="1"/>
    <row r="345" spans="1:33" s="101" customFormat="1"/>
    <row r="346" spans="1:33" s="101" customFormat="1" ht="18">
      <c r="A346" s="135"/>
      <c r="B346" s="105"/>
      <c r="C346" s="105"/>
      <c r="D346" s="105"/>
      <c r="E346" s="105"/>
      <c r="F346" s="105"/>
      <c r="G346" s="105"/>
    </row>
    <row r="347" spans="1:33" s="101" customFormat="1">
      <c r="A347" s="105"/>
      <c r="B347" s="105"/>
      <c r="C347" s="105"/>
      <c r="D347" s="105"/>
      <c r="E347" s="105"/>
      <c r="F347" s="105"/>
      <c r="G347" s="105"/>
    </row>
    <row r="348" spans="1:33" s="101" customFormat="1"/>
    <row r="349" spans="1:33" s="101" customFormat="1">
      <c r="F349" s="141"/>
      <c r="H349" s="138"/>
    </row>
    <row r="350" spans="1:33" s="101" customFormat="1">
      <c r="F350" s="137"/>
      <c r="G350" s="137"/>
      <c r="H350" s="137"/>
    </row>
    <row r="351" spans="1:33" s="101" customFormat="1">
      <c r="F351" s="137"/>
      <c r="G351" s="137"/>
      <c r="H351" s="137"/>
      <c r="J351" s="137"/>
      <c r="K351" s="137"/>
    </row>
    <row r="352" spans="1:33" s="101" customFormat="1">
      <c r="F352" s="137"/>
      <c r="G352" s="137"/>
      <c r="H352" s="137"/>
      <c r="J352" s="137"/>
      <c r="K352" s="137"/>
    </row>
    <row r="353" spans="3:25" s="101" customFormat="1">
      <c r="F353" s="137"/>
      <c r="G353" s="137"/>
      <c r="H353" s="137"/>
      <c r="J353" s="137"/>
      <c r="K353" s="137"/>
    </row>
    <row r="354" spans="3:25" s="101" customFormat="1">
      <c r="F354" s="137"/>
      <c r="G354" s="137"/>
      <c r="H354" s="137"/>
      <c r="J354" s="137"/>
      <c r="K354" s="137"/>
    </row>
    <row r="355" spans="3:25" s="101" customFormat="1">
      <c r="F355" s="137"/>
      <c r="G355" s="137"/>
      <c r="H355" s="137"/>
      <c r="J355" s="137"/>
      <c r="K355" s="137"/>
    </row>
    <row r="356" spans="3:25" s="101" customFormat="1">
      <c r="F356" s="137"/>
      <c r="G356" s="137"/>
      <c r="H356" s="137"/>
      <c r="J356" s="137"/>
      <c r="K356" s="137"/>
    </row>
    <row r="357" spans="3:25" s="101" customFormat="1">
      <c r="F357" s="137"/>
      <c r="G357" s="137"/>
      <c r="H357" s="137"/>
      <c r="J357" s="137"/>
      <c r="K357" s="137"/>
    </row>
    <row r="358" spans="3:25" s="101" customFormat="1">
      <c r="F358" s="137"/>
      <c r="G358" s="137"/>
      <c r="H358" s="137"/>
      <c r="J358" s="137"/>
      <c r="K358" s="137"/>
    </row>
    <row r="359" spans="3:25" s="101" customFormat="1"/>
    <row r="360" spans="3:25" s="101" customFormat="1"/>
    <row r="361" spans="3:25" s="101" customFormat="1"/>
    <row r="362" spans="3:25" s="101" customFormat="1"/>
    <row r="363" spans="3:25" s="101" customFormat="1"/>
    <row r="364" spans="3:25" s="101" customFormat="1" ht="30" customHeight="1">
      <c r="C364" s="138"/>
      <c r="V364" s="138"/>
    </row>
    <row r="365" spans="3:25" s="101" customFormat="1" ht="25.2" customHeight="1">
      <c r="L365" s="138"/>
    </row>
    <row r="366" spans="3:25" s="101" customFormat="1">
      <c r="Y366" s="139"/>
    </row>
    <row r="367" spans="3:25" s="101" customFormat="1"/>
    <row r="368" spans="3:25" s="101" customFormat="1"/>
    <row r="369" spans="3:32" s="101" customFormat="1"/>
    <row r="370" spans="3:32" s="101" customFormat="1"/>
    <row r="371" spans="3:32" s="101" customFormat="1"/>
    <row r="372" spans="3:32" s="101" customFormat="1"/>
    <row r="373" spans="3:32" s="101" customFormat="1"/>
    <row r="374" spans="3:32" s="101" customFormat="1"/>
    <row r="375" spans="3:32" s="101" customFormat="1"/>
    <row r="376" spans="3:32" s="101" customFormat="1"/>
    <row r="377" spans="3:32" s="101" customFormat="1"/>
    <row r="378" spans="3:32" s="101" customFormat="1" ht="14.4" customHeight="1">
      <c r="C378" s="154"/>
      <c r="AD378" s="155"/>
    </row>
    <row r="379" spans="3:32" s="101" customFormat="1" ht="23.4" customHeight="1">
      <c r="C379" s="154"/>
      <c r="J379" s="141"/>
      <c r="L379" s="138"/>
      <c r="U379" s="138"/>
      <c r="AD379" s="155"/>
    </row>
    <row r="380" spans="3:32" s="101" customFormat="1">
      <c r="J380" s="137"/>
      <c r="K380" s="137"/>
      <c r="L380" s="137"/>
    </row>
    <row r="381" spans="3:32" s="101" customFormat="1">
      <c r="J381" s="137"/>
      <c r="K381" s="137"/>
      <c r="L381" s="137"/>
      <c r="N381" s="137"/>
      <c r="O381" s="137"/>
      <c r="X381" s="139"/>
      <c r="AF381" s="139"/>
    </row>
    <row r="382" spans="3:32" s="101" customFormat="1">
      <c r="J382" s="137"/>
      <c r="K382" s="137"/>
      <c r="L382" s="137"/>
      <c r="N382" s="137"/>
      <c r="O382" s="137"/>
      <c r="AF382" s="139"/>
    </row>
    <row r="383" spans="3:32" s="101" customFormat="1">
      <c r="J383" s="137"/>
      <c r="K383" s="137"/>
      <c r="L383" s="137"/>
      <c r="N383" s="137"/>
      <c r="O383" s="137"/>
      <c r="AF383" s="139"/>
    </row>
    <row r="384" spans="3:32" s="101" customFormat="1">
      <c r="J384" s="137"/>
      <c r="K384" s="137"/>
      <c r="L384" s="137"/>
      <c r="N384" s="137"/>
      <c r="O384" s="137"/>
      <c r="AF384" s="139"/>
    </row>
    <row r="385" spans="5:32" s="101" customFormat="1">
      <c r="J385" s="137"/>
      <c r="K385" s="137"/>
      <c r="L385" s="137"/>
      <c r="N385" s="137"/>
      <c r="O385" s="137"/>
      <c r="AF385" s="139"/>
    </row>
    <row r="386" spans="5:32" s="101" customFormat="1">
      <c r="J386" s="137"/>
      <c r="K386" s="137"/>
      <c r="L386" s="137"/>
      <c r="N386" s="137"/>
      <c r="O386" s="137"/>
      <c r="AF386" s="139"/>
    </row>
    <row r="387" spans="5:32" s="101" customFormat="1">
      <c r="J387" s="137"/>
      <c r="K387" s="137"/>
      <c r="L387" s="137"/>
      <c r="N387" s="137"/>
      <c r="O387" s="137"/>
      <c r="AF387" s="139"/>
    </row>
    <row r="388" spans="5:32" s="101" customFormat="1">
      <c r="J388" s="137"/>
      <c r="K388" s="137"/>
      <c r="L388" s="137"/>
      <c r="N388" s="137"/>
      <c r="O388" s="137"/>
      <c r="AF388" s="139"/>
    </row>
    <row r="389" spans="5:32" s="101" customFormat="1"/>
    <row r="390" spans="5:32" s="101" customFormat="1"/>
    <row r="391" spans="5:32" s="101" customFormat="1"/>
    <row r="392" spans="5:32" s="101" customFormat="1"/>
    <row r="393" spans="5:32" s="101" customFormat="1"/>
    <row r="394" spans="5:32" s="101" customFormat="1">
      <c r="F394" s="155"/>
    </row>
    <row r="395" spans="5:32" s="101" customFormat="1">
      <c r="F395" s="155"/>
    </row>
    <row r="396" spans="5:32" s="101" customFormat="1">
      <c r="E396" s="137"/>
      <c r="F396" s="137"/>
    </row>
    <row r="397" spans="5:32" s="101" customFormat="1"/>
    <row r="398" spans="5:32" s="101" customFormat="1"/>
    <row r="399" spans="5:32" s="101" customFormat="1">
      <c r="H399" s="139"/>
      <c r="I399" s="139"/>
      <c r="J399" s="139"/>
      <c r="K399" s="139"/>
      <c r="L399" s="139"/>
      <c r="M399" s="139"/>
      <c r="N399" s="139"/>
      <c r="O399" s="139"/>
    </row>
    <row r="400" spans="5:32" s="101" customFormat="1"/>
    <row r="401" spans="1:25" s="101" customFormat="1"/>
    <row r="402" spans="1:25" s="101" customFormat="1"/>
    <row r="403" spans="1:25" s="101" customFormat="1"/>
    <row r="404" spans="1:25" s="101" customFormat="1"/>
    <row r="405" spans="1:25" s="101" customFormat="1"/>
    <row r="406" spans="1:25" s="101" customFormat="1"/>
    <row r="407" spans="1:25" s="101" customFormat="1"/>
    <row r="408" spans="1:25" s="101" customFormat="1">
      <c r="E408" s="139"/>
      <c r="F408" s="139"/>
      <c r="G408" s="139"/>
      <c r="H408" s="139"/>
      <c r="I408" s="139"/>
      <c r="J408" s="139"/>
      <c r="K408" s="139"/>
      <c r="L408" s="139"/>
    </row>
    <row r="409" spans="1:25" s="101" customFormat="1">
      <c r="E409" s="139"/>
      <c r="F409" s="139"/>
      <c r="G409" s="139"/>
      <c r="H409" s="139"/>
      <c r="I409" s="139"/>
      <c r="J409" s="139"/>
      <c r="K409" s="139"/>
      <c r="L409" s="139"/>
    </row>
    <row r="410" spans="1:25" s="101" customFormat="1"/>
    <row r="411" spans="1:25" s="101" customFormat="1" ht="25.8">
      <c r="D411" s="140"/>
      <c r="L411" s="145"/>
      <c r="M411" s="145"/>
      <c r="N411" s="145"/>
      <c r="O411" s="145"/>
      <c r="P411" s="145"/>
      <c r="Q411" s="145"/>
      <c r="R411" s="145"/>
      <c r="S411" s="145"/>
      <c r="T411" s="145"/>
      <c r="U411" s="145"/>
      <c r="V411" s="145"/>
      <c r="W411" s="145"/>
      <c r="X411" s="145"/>
      <c r="Y411" s="145"/>
    </row>
    <row r="412" spans="1:25" s="101" customFormat="1">
      <c r="L412" s="145"/>
      <c r="M412" s="145"/>
      <c r="N412" s="145"/>
      <c r="O412" s="145"/>
      <c r="P412" s="145"/>
      <c r="Q412" s="145"/>
      <c r="R412" s="145"/>
      <c r="S412" s="145"/>
      <c r="T412" s="145"/>
      <c r="U412" s="145"/>
      <c r="V412" s="145"/>
      <c r="W412" s="145"/>
      <c r="X412" s="145"/>
      <c r="Y412" s="145"/>
    </row>
    <row r="413" spans="1:25" s="101" customFormat="1"/>
    <row r="414" spans="1:25" s="101" customFormat="1"/>
    <row r="415" spans="1:25" s="101" customFormat="1">
      <c r="A415" s="105"/>
    </row>
    <row r="416" spans="1:25" s="101" customFormat="1"/>
    <row r="417" spans="6:11" s="101" customFormat="1"/>
    <row r="418" spans="6:11" s="101" customFormat="1"/>
    <row r="419" spans="6:11" s="101" customFormat="1">
      <c r="F419" s="141"/>
      <c r="H419" s="138"/>
    </row>
    <row r="420" spans="6:11" s="101" customFormat="1">
      <c r="F420" s="137"/>
      <c r="G420" s="137"/>
      <c r="H420" s="137"/>
    </row>
    <row r="421" spans="6:11" s="101" customFormat="1">
      <c r="F421" s="137"/>
      <c r="G421" s="137"/>
      <c r="H421" s="137"/>
      <c r="J421" s="137"/>
      <c r="K421" s="137"/>
    </row>
    <row r="422" spans="6:11" s="101" customFormat="1">
      <c r="F422" s="137"/>
      <c r="G422" s="137"/>
      <c r="H422" s="137"/>
      <c r="J422" s="137"/>
      <c r="K422" s="137"/>
    </row>
    <row r="423" spans="6:11" s="101" customFormat="1">
      <c r="F423" s="137"/>
      <c r="G423" s="137"/>
      <c r="H423" s="137"/>
      <c r="J423" s="137"/>
      <c r="K423" s="137"/>
    </row>
    <row r="424" spans="6:11" s="101" customFormat="1">
      <c r="F424" s="137"/>
      <c r="G424" s="137"/>
      <c r="H424" s="137"/>
      <c r="J424" s="137"/>
      <c r="K424" s="137"/>
    </row>
    <row r="425" spans="6:11" s="101" customFormat="1">
      <c r="F425" s="137"/>
      <c r="G425" s="137"/>
      <c r="H425" s="137"/>
      <c r="J425" s="137"/>
      <c r="K425" s="137"/>
    </row>
    <row r="426" spans="6:11" s="101" customFormat="1">
      <c r="F426" s="137"/>
      <c r="G426" s="137"/>
      <c r="H426" s="137"/>
      <c r="J426" s="137"/>
      <c r="K426" s="137"/>
    </row>
    <row r="427" spans="6:11" s="101" customFormat="1">
      <c r="F427" s="137"/>
      <c r="G427" s="137"/>
      <c r="H427" s="137"/>
      <c r="J427" s="137"/>
      <c r="K427" s="137"/>
    </row>
    <row r="428" spans="6:11" s="101" customFormat="1">
      <c r="F428" s="137"/>
      <c r="G428" s="137"/>
      <c r="H428" s="137"/>
      <c r="J428" s="137"/>
      <c r="K428" s="137"/>
    </row>
    <row r="429" spans="6:11" s="101" customFormat="1"/>
    <row r="430" spans="6:11" s="101" customFormat="1"/>
    <row r="431" spans="6:11" s="101" customFormat="1"/>
    <row r="432" spans="6:11" s="101" customFormat="1"/>
    <row r="433" spans="3:30" s="101" customFormat="1"/>
    <row r="434" spans="3:30" s="101" customFormat="1" ht="16.8" customHeight="1">
      <c r="C434" s="138"/>
      <c r="V434" s="138"/>
    </row>
    <row r="435" spans="3:30" s="101" customFormat="1" ht="20.399999999999999" customHeight="1">
      <c r="L435" s="138"/>
    </row>
    <row r="436" spans="3:30" s="101" customFormat="1">
      <c r="Y436" s="139"/>
    </row>
    <row r="437" spans="3:30" s="101" customFormat="1"/>
    <row r="438" spans="3:30" s="101" customFormat="1"/>
    <row r="439" spans="3:30" s="101" customFormat="1"/>
    <row r="440" spans="3:30" s="101" customFormat="1"/>
    <row r="441" spans="3:30" s="101" customFormat="1"/>
    <row r="442" spans="3:30" s="101" customFormat="1"/>
    <row r="443" spans="3:30" s="101" customFormat="1"/>
    <row r="444" spans="3:30" s="101" customFormat="1"/>
    <row r="445" spans="3:30" s="101" customFormat="1"/>
    <row r="446" spans="3:30" s="101" customFormat="1"/>
    <row r="447" spans="3:30" s="101" customFormat="1"/>
    <row r="448" spans="3:30" s="101" customFormat="1">
      <c r="C448" s="154"/>
      <c r="AD448" s="155"/>
    </row>
    <row r="449" spans="3:32" s="101" customFormat="1" ht="28.8" customHeight="1">
      <c r="C449" s="154"/>
      <c r="J449" s="141"/>
      <c r="L449" s="138"/>
      <c r="U449" s="138"/>
      <c r="AD449" s="155"/>
    </row>
    <row r="450" spans="3:32" s="101" customFormat="1">
      <c r="J450" s="137"/>
      <c r="K450" s="137"/>
      <c r="L450" s="137"/>
    </row>
    <row r="451" spans="3:32" s="101" customFormat="1">
      <c r="J451" s="137"/>
      <c r="K451" s="137"/>
      <c r="L451" s="137"/>
      <c r="N451" s="137"/>
      <c r="O451" s="137"/>
      <c r="X451" s="139"/>
      <c r="AF451" s="139"/>
    </row>
    <row r="452" spans="3:32" s="101" customFormat="1">
      <c r="J452" s="137"/>
      <c r="K452" s="137"/>
      <c r="L452" s="137"/>
      <c r="N452" s="137"/>
      <c r="O452" s="137"/>
      <c r="AF452" s="139"/>
    </row>
    <row r="453" spans="3:32" s="101" customFormat="1">
      <c r="J453" s="137"/>
      <c r="K453" s="137"/>
      <c r="L453" s="137"/>
      <c r="N453" s="137"/>
      <c r="O453" s="137"/>
      <c r="AF453" s="139"/>
    </row>
    <row r="454" spans="3:32" s="101" customFormat="1">
      <c r="J454" s="137"/>
      <c r="K454" s="137"/>
      <c r="L454" s="137"/>
      <c r="N454" s="137"/>
      <c r="O454" s="137"/>
      <c r="AF454" s="139"/>
    </row>
    <row r="455" spans="3:32" s="101" customFormat="1">
      <c r="J455" s="137"/>
      <c r="K455" s="137"/>
      <c r="L455" s="137"/>
      <c r="N455" s="137"/>
      <c r="O455" s="137"/>
      <c r="AF455" s="139"/>
    </row>
    <row r="456" spans="3:32" s="101" customFormat="1">
      <c r="J456" s="137"/>
      <c r="K456" s="137"/>
      <c r="L456" s="137"/>
      <c r="N456" s="137"/>
      <c r="O456" s="137"/>
      <c r="AF456" s="139"/>
    </row>
    <row r="457" spans="3:32" s="101" customFormat="1">
      <c r="J457" s="137"/>
      <c r="K457" s="137"/>
      <c r="L457" s="137"/>
      <c r="N457" s="137"/>
      <c r="O457" s="137"/>
      <c r="AF457" s="139"/>
    </row>
    <row r="458" spans="3:32" s="101" customFormat="1">
      <c r="J458" s="137"/>
      <c r="K458" s="137"/>
      <c r="L458" s="137"/>
      <c r="N458" s="137"/>
      <c r="O458" s="137"/>
      <c r="AF458" s="139"/>
    </row>
    <row r="459" spans="3:32" s="101" customFormat="1"/>
    <row r="460" spans="3:32" s="101" customFormat="1"/>
    <row r="461" spans="3:32" s="101" customFormat="1"/>
    <row r="462" spans="3:32" s="101" customFormat="1"/>
    <row r="463" spans="3:32" s="101" customFormat="1"/>
    <row r="464" spans="3:32" s="101" customFormat="1">
      <c r="E464" s="155"/>
    </row>
    <row r="465" spans="4:32" s="101" customFormat="1">
      <c r="E465" s="155"/>
    </row>
    <row r="466" spans="4:32" s="101" customFormat="1">
      <c r="D466" s="137"/>
      <c r="E466" s="137"/>
    </row>
    <row r="467" spans="4:32" s="101" customFormat="1"/>
    <row r="468" spans="4:32" s="101" customFormat="1"/>
    <row r="469" spans="4:32" s="101" customFormat="1">
      <c r="G469" s="139"/>
      <c r="H469" s="139"/>
      <c r="I469" s="139"/>
      <c r="J469" s="139"/>
      <c r="K469" s="139"/>
      <c r="L469" s="139"/>
      <c r="M469" s="139"/>
      <c r="N469" s="139"/>
    </row>
    <row r="470" spans="4:32" s="101" customFormat="1"/>
    <row r="471" spans="4:32" s="101" customFormat="1"/>
    <row r="472" spans="4:32" s="101" customFormat="1"/>
    <row r="473" spans="4:32" s="101" customFormat="1"/>
    <row r="474" spans="4:32" s="101" customFormat="1"/>
    <row r="475" spans="4:32" s="101" customFormat="1"/>
    <row r="476" spans="4:32" s="101" customFormat="1">
      <c r="V476" s="146"/>
      <c r="W476" s="146"/>
      <c r="X476" s="146"/>
      <c r="Y476" s="146"/>
      <c r="Z476" s="146"/>
      <c r="AA476" s="146"/>
      <c r="AB476" s="146"/>
      <c r="AC476" s="146"/>
      <c r="AD476" s="146"/>
      <c r="AE476" s="146"/>
      <c r="AF476" s="146"/>
    </row>
    <row r="477" spans="4:32" s="101" customFormat="1" ht="25.8">
      <c r="M477" s="140"/>
      <c r="V477" s="146"/>
      <c r="W477" s="146"/>
      <c r="X477" s="146"/>
      <c r="Y477" s="146"/>
      <c r="Z477" s="146"/>
      <c r="AA477" s="146"/>
      <c r="AB477" s="146"/>
      <c r="AC477" s="146"/>
      <c r="AD477" s="146"/>
      <c r="AE477" s="146"/>
      <c r="AF477" s="146"/>
    </row>
    <row r="478" spans="4:32" s="101" customFormat="1">
      <c r="D478" s="139"/>
      <c r="E478" s="139"/>
      <c r="F478" s="139"/>
      <c r="G478" s="139"/>
      <c r="H478" s="139"/>
      <c r="I478" s="139"/>
      <c r="J478" s="139"/>
      <c r="K478" s="139"/>
    </row>
    <row r="479" spans="4:32" s="101" customFormat="1">
      <c r="D479" s="139"/>
      <c r="E479" s="139"/>
      <c r="F479" s="139"/>
      <c r="G479" s="139"/>
      <c r="H479" s="139"/>
      <c r="I479" s="139"/>
      <c r="J479" s="139"/>
      <c r="K479" s="139"/>
    </row>
    <row r="480" spans="4:32" s="101" customFormat="1"/>
    <row r="481" spans="1:34" s="101" customFormat="1"/>
    <row r="482" spans="1:34" s="101" customFormat="1"/>
    <row r="483" spans="1:34" s="101" customFormat="1"/>
    <row r="484" spans="1:34" s="101" customFormat="1"/>
    <row r="485" spans="1:34" s="101" customFormat="1"/>
    <row r="486" spans="1:34" s="101" customFormat="1"/>
    <row r="487" spans="1:34" s="101" customFormat="1"/>
    <row r="488" spans="1:34" s="101" customFormat="1"/>
    <row r="489" spans="1:34" s="101" customFormat="1"/>
    <row r="490" spans="1:34" s="101" customFormat="1"/>
    <row r="491" spans="1:34" s="101" customFormat="1" ht="18">
      <c r="A491" s="135"/>
    </row>
    <row r="492" spans="1:34" s="101" customFormat="1"/>
    <row r="493" spans="1:34" s="101" customFormat="1"/>
    <row r="494" spans="1:34" s="101" customFormat="1"/>
    <row r="495" spans="1:34" s="101" customFormat="1">
      <c r="AH495" s="138"/>
    </row>
    <row r="496" spans="1:34" s="101" customFormat="1" ht="14.4" customHeight="1">
      <c r="G496" s="154"/>
      <c r="AH496" s="155"/>
    </row>
    <row r="497" spans="5:42" s="101" customFormat="1" ht="21" customHeight="1">
      <c r="G497" s="154"/>
      <c r="N497" s="141"/>
      <c r="P497" s="138"/>
      <c r="X497" s="138"/>
      <c r="AH497" s="155"/>
    </row>
    <row r="498" spans="5:42" s="101" customFormat="1">
      <c r="N498" s="137"/>
      <c r="O498" s="137"/>
      <c r="P498" s="137"/>
    </row>
    <row r="499" spans="5:42" s="101" customFormat="1">
      <c r="N499" s="137"/>
      <c r="O499" s="137"/>
      <c r="P499" s="137"/>
      <c r="R499" s="143"/>
      <c r="S499" s="137"/>
    </row>
    <row r="500" spans="5:42" s="101" customFormat="1">
      <c r="N500" s="137"/>
      <c r="O500" s="137"/>
      <c r="P500" s="137"/>
      <c r="R500" s="143"/>
      <c r="S500" s="137"/>
    </row>
    <row r="501" spans="5:42" s="101" customFormat="1">
      <c r="N501" s="137"/>
      <c r="O501" s="137"/>
      <c r="P501" s="137"/>
      <c r="R501" s="143"/>
      <c r="S501" s="137"/>
    </row>
    <row r="502" spans="5:42" s="101" customFormat="1">
      <c r="N502" s="137"/>
      <c r="O502" s="137"/>
      <c r="P502" s="137"/>
      <c r="R502" s="143"/>
      <c r="S502" s="137"/>
    </row>
    <row r="503" spans="5:42" s="101" customFormat="1">
      <c r="N503" s="137"/>
      <c r="O503" s="137"/>
      <c r="P503" s="137"/>
      <c r="R503" s="143"/>
      <c r="S503" s="137"/>
    </row>
    <row r="504" spans="5:42" s="101" customFormat="1">
      <c r="N504" s="137"/>
      <c r="O504" s="137"/>
      <c r="P504" s="137"/>
      <c r="R504" s="143"/>
      <c r="S504" s="137"/>
    </row>
    <row r="505" spans="5:42" s="101" customFormat="1">
      <c r="N505" s="137"/>
      <c r="O505" s="137"/>
      <c r="P505" s="137"/>
      <c r="R505" s="143"/>
      <c r="S505" s="137"/>
    </row>
    <row r="506" spans="5:42" s="101" customFormat="1">
      <c r="N506" s="137"/>
      <c r="O506" s="137"/>
      <c r="P506" s="137"/>
      <c r="R506" s="143"/>
      <c r="S506" s="137"/>
    </row>
    <row r="507" spans="5:42" s="101" customFormat="1"/>
    <row r="508" spans="5:42" s="101" customFormat="1"/>
    <row r="509" spans="5:42" s="101" customFormat="1"/>
    <row r="510" spans="5:42" s="101" customFormat="1"/>
    <row r="511" spans="5:42" s="101" customFormat="1"/>
    <row r="512" spans="5:42" s="101" customFormat="1" ht="12" customHeight="1">
      <c r="E512" s="155"/>
      <c r="Y512" s="147"/>
      <c r="Z512" s="147"/>
      <c r="AA512" s="147"/>
      <c r="AB512" s="147"/>
      <c r="AC512" s="147"/>
      <c r="AD512" s="147"/>
      <c r="AE512" s="147"/>
      <c r="AF512" s="147"/>
      <c r="AG512" s="147"/>
      <c r="AH512" s="147"/>
      <c r="AI512" s="147"/>
      <c r="AJ512" s="147"/>
      <c r="AK512" s="147"/>
      <c r="AL512" s="148"/>
      <c r="AM512" s="148"/>
      <c r="AN512" s="148"/>
      <c r="AO512" s="148"/>
      <c r="AP512" s="148"/>
    </row>
    <row r="513" spans="5:42" s="101" customFormat="1" ht="12.6" customHeight="1">
      <c r="E513" s="155"/>
      <c r="Y513" s="147"/>
      <c r="Z513" s="147"/>
      <c r="AA513" s="147"/>
      <c r="AB513" s="147"/>
      <c r="AC513" s="147"/>
      <c r="AD513" s="147"/>
      <c r="AE513" s="147"/>
      <c r="AF513" s="147"/>
      <c r="AG513" s="147"/>
      <c r="AH513" s="147"/>
      <c r="AI513" s="147"/>
      <c r="AJ513" s="147"/>
      <c r="AK513" s="147"/>
      <c r="AL513" s="148"/>
      <c r="AM513" s="148"/>
      <c r="AN513" s="148"/>
      <c r="AO513" s="148"/>
      <c r="AP513" s="148"/>
    </row>
    <row r="514" spans="5:42" s="101" customFormat="1" ht="16.8" customHeight="1">
      <c r="Y514" s="147"/>
      <c r="Z514" s="147"/>
      <c r="AA514" s="147"/>
      <c r="AB514" s="147"/>
      <c r="AC514" s="147"/>
      <c r="AD514" s="147"/>
      <c r="AE514" s="147"/>
      <c r="AF514" s="147"/>
      <c r="AG514" s="147"/>
      <c r="AH514" s="147"/>
      <c r="AI514" s="147"/>
      <c r="AJ514" s="147"/>
      <c r="AK514" s="147"/>
    </row>
    <row r="515" spans="5:42" s="101" customFormat="1" ht="19.8" customHeight="1">
      <c r="P515" s="140"/>
    </row>
    <row r="516" spans="5:42" s="101" customFormat="1">
      <c r="G516" s="139"/>
      <c r="H516" s="139"/>
      <c r="I516" s="139"/>
      <c r="J516" s="139"/>
      <c r="K516" s="139"/>
      <c r="L516" s="139"/>
      <c r="M516" s="139"/>
      <c r="N516" s="139"/>
      <c r="Y516" s="146"/>
      <c r="Z516" s="146"/>
      <c r="AA516" s="146"/>
      <c r="AB516" s="146"/>
      <c r="AC516" s="146"/>
      <c r="AD516" s="146"/>
      <c r="AE516" s="146"/>
      <c r="AF516" s="146"/>
      <c r="AG516" s="146"/>
      <c r="AH516" s="146"/>
    </row>
    <row r="517" spans="5:42" s="101" customFormat="1">
      <c r="Y517" s="146"/>
      <c r="Z517" s="146"/>
      <c r="AA517" s="146"/>
      <c r="AB517" s="146"/>
      <c r="AC517" s="146"/>
      <c r="AD517" s="146"/>
      <c r="AE517" s="146"/>
      <c r="AF517" s="146"/>
      <c r="AG517" s="146"/>
      <c r="AH517" s="146"/>
    </row>
    <row r="518" spans="5:42" s="101" customFormat="1"/>
    <row r="519" spans="5:42" s="101" customFormat="1"/>
    <row r="520" spans="5:42" s="101" customFormat="1"/>
    <row r="521" spans="5:42" s="101" customFormat="1"/>
    <row r="522" spans="5:42" s="101" customFormat="1"/>
    <row r="523" spans="5:42" s="101" customFormat="1"/>
    <row r="524" spans="5:42" s="101" customFormat="1"/>
    <row r="525" spans="5:42" s="101" customFormat="1"/>
    <row r="526" spans="5:42" s="101" customFormat="1"/>
    <row r="527" spans="5:42" s="101" customFormat="1"/>
    <row r="528" spans="5:42" s="101" customFormat="1"/>
    <row r="529" spans="7:34" s="101" customFormat="1"/>
    <row r="530" spans="7:34" s="101" customFormat="1">
      <c r="AH530" s="138"/>
    </row>
    <row r="531" spans="7:34" s="101" customFormat="1" ht="14.4" customHeight="1">
      <c r="G531" s="154"/>
      <c r="AH531" s="155"/>
    </row>
    <row r="532" spans="7:34" s="101" customFormat="1" ht="27" customHeight="1">
      <c r="G532" s="154"/>
      <c r="N532" s="141"/>
      <c r="P532" s="138"/>
      <c r="X532" s="138"/>
      <c r="AH532" s="155"/>
    </row>
    <row r="533" spans="7:34" s="101" customFormat="1">
      <c r="N533" s="137"/>
      <c r="O533" s="137"/>
      <c r="P533" s="137"/>
    </row>
    <row r="534" spans="7:34" s="101" customFormat="1">
      <c r="N534" s="137"/>
      <c r="O534" s="137"/>
      <c r="P534" s="137"/>
      <c r="R534" s="143"/>
      <c r="S534" s="137"/>
    </row>
    <row r="535" spans="7:34" s="101" customFormat="1">
      <c r="N535" s="137"/>
      <c r="O535" s="137"/>
      <c r="P535" s="137"/>
      <c r="R535" s="143"/>
      <c r="S535" s="137"/>
    </row>
    <row r="536" spans="7:34" s="101" customFormat="1">
      <c r="N536" s="137"/>
      <c r="O536" s="137"/>
      <c r="P536" s="137"/>
      <c r="R536" s="143"/>
      <c r="S536" s="137"/>
    </row>
    <row r="537" spans="7:34" s="101" customFormat="1">
      <c r="N537" s="137"/>
      <c r="O537" s="137"/>
      <c r="P537" s="137"/>
      <c r="R537" s="143"/>
      <c r="S537" s="137"/>
    </row>
    <row r="538" spans="7:34" s="101" customFormat="1">
      <c r="N538" s="137"/>
      <c r="O538" s="137"/>
      <c r="P538" s="137"/>
      <c r="R538" s="143"/>
      <c r="S538" s="137"/>
    </row>
    <row r="539" spans="7:34" s="101" customFormat="1">
      <c r="N539" s="137"/>
      <c r="O539" s="137"/>
      <c r="P539" s="137"/>
      <c r="R539" s="143"/>
      <c r="S539" s="137"/>
    </row>
    <row r="540" spans="7:34" s="101" customFormat="1" ht="17.399999999999999" customHeight="1">
      <c r="N540" s="137"/>
      <c r="O540" s="137"/>
      <c r="P540" s="137"/>
      <c r="R540" s="143"/>
      <c r="S540" s="137"/>
    </row>
    <row r="541" spans="7:34" s="101" customFormat="1">
      <c r="N541" s="137"/>
      <c r="O541" s="137"/>
      <c r="P541" s="137"/>
      <c r="R541" s="143"/>
      <c r="S541" s="137"/>
    </row>
    <row r="542" spans="7:34" s="101" customFormat="1"/>
    <row r="543" spans="7:34" s="101" customFormat="1"/>
    <row r="544" spans="7:34" s="101" customFormat="1"/>
    <row r="545" spans="3:37" s="101" customFormat="1"/>
    <row r="546" spans="3:37" s="101" customFormat="1" ht="14.4" customHeight="1">
      <c r="D546" s="138"/>
    </row>
    <row r="547" spans="3:37" s="101" customFormat="1">
      <c r="D547" s="138"/>
    </row>
    <row r="548" spans="3:37" s="101" customFormat="1">
      <c r="C548" s="137"/>
      <c r="D548" s="137"/>
      <c r="W548" s="148"/>
      <c r="X548" s="148"/>
      <c r="Y548" s="148"/>
      <c r="Z548" s="148"/>
      <c r="AA548" s="148"/>
      <c r="AB548" s="148"/>
      <c r="AC548" s="148"/>
      <c r="AD548" s="148"/>
      <c r="AE548" s="148"/>
      <c r="AF548" s="148"/>
      <c r="AG548" s="148"/>
      <c r="AH548" s="148"/>
      <c r="AI548" s="148"/>
      <c r="AJ548" s="148"/>
      <c r="AK548" s="148"/>
    </row>
    <row r="549" spans="3:37" s="101" customFormat="1">
      <c r="W549" s="148"/>
      <c r="X549" s="148"/>
      <c r="Y549" s="148"/>
      <c r="Z549" s="148"/>
      <c r="AA549" s="148"/>
      <c r="AB549" s="148"/>
      <c r="AC549" s="148"/>
      <c r="AD549" s="148"/>
      <c r="AE549" s="148"/>
      <c r="AF549" s="148"/>
      <c r="AG549" s="148"/>
      <c r="AH549" s="148"/>
      <c r="AI549" s="148"/>
      <c r="AJ549" s="148"/>
      <c r="AK549" s="148"/>
    </row>
    <row r="550" spans="3:37" s="101" customFormat="1" ht="25.8">
      <c r="N550" s="140"/>
      <c r="W550" s="148"/>
      <c r="X550" s="148"/>
      <c r="Y550" s="148"/>
      <c r="Z550" s="148"/>
      <c r="AA550" s="148"/>
      <c r="AB550" s="148"/>
      <c r="AC550" s="148"/>
      <c r="AD550" s="148"/>
      <c r="AE550" s="148"/>
      <c r="AF550" s="148"/>
      <c r="AG550" s="148"/>
      <c r="AH550" s="148"/>
      <c r="AI550" s="148"/>
      <c r="AJ550" s="148"/>
      <c r="AK550" s="148"/>
    </row>
    <row r="551" spans="3:37" s="101" customFormat="1">
      <c r="F551" s="139"/>
      <c r="G551" s="139"/>
      <c r="H551" s="139"/>
      <c r="I551" s="139"/>
      <c r="J551" s="139"/>
      <c r="K551" s="139"/>
      <c r="L551" s="139"/>
      <c r="M551" s="139"/>
    </row>
    <row r="552" spans="3:37" s="101" customFormat="1">
      <c r="Y552" s="146"/>
      <c r="Z552" s="146"/>
      <c r="AA552" s="146"/>
      <c r="AB552" s="146"/>
      <c r="AC552" s="146"/>
      <c r="AD552" s="146"/>
      <c r="AE552" s="146"/>
      <c r="AF552" s="146"/>
      <c r="AG552" s="146"/>
      <c r="AH552" s="146"/>
      <c r="AI552" s="149"/>
    </row>
    <row r="553" spans="3:37" s="101" customFormat="1">
      <c r="Y553" s="146"/>
      <c r="Z553" s="146"/>
      <c r="AA553" s="146"/>
      <c r="AB553" s="146"/>
      <c r="AC553" s="146"/>
      <c r="AD553" s="146"/>
      <c r="AE553" s="146"/>
      <c r="AF553" s="146"/>
      <c r="AG553" s="146"/>
      <c r="AH553" s="146"/>
      <c r="AI553" s="149"/>
    </row>
    <row r="554" spans="3:37" s="101" customFormat="1"/>
    <row r="555" spans="3:37" s="101" customFormat="1"/>
    <row r="556" spans="3:37" s="101" customFormat="1"/>
    <row r="557" spans="3:37" s="101" customFormat="1"/>
    <row r="558" spans="3:37" s="101" customFormat="1">
      <c r="AA558" s="148"/>
      <c r="AB558" s="148"/>
    </row>
    <row r="559" spans="3:37" s="101" customFormat="1"/>
    <row r="560" spans="3:37" s="101" customFormat="1"/>
    <row r="561" s="101" customFormat="1"/>
    <row r="562" s="101" customFormat="1"/>
    <row r="563" s="101" customFormat="1"/>
    <row r="564" s="101" customFormat="1"/>
    <row r="565" s="101" customFormat="1"/>
    <row r="566" s="101" customFormat="1"/>
    <row r="567" s="101" customFormat="1"/>
    <row r="568" s="101" customFormat="1"/>
    <row r="569" s="101" customFormat="1"/>
    <row r="570" s="101" customFormat="1"/>
    <row r="571" s="101" customFormat="1"/>
    <row r="572" s="101" customFormat="1"/>
    <row r="573" s="101" customFormat="1"/>
    <row r="574" s="101" customFormat="1"/>
    <row r="575" s="101" customFormat="1"/>
    <row r="576" s="101" customFormat="1"/>
    <row r="577" spans="1:1" s="101" customFormat="1"/>
    <row r="578" spans="1:1" s="101" customFormat="1"/>
    <row r="579" spans="1:1" s="101" customFormat="1"/>
    <row r="580" spans="1:1" s="101" customFormat="1"/>
    <row r="581" spans="1:1" s="101" customFormat="1"/>
    <row r="582" spans="1:1" s="101" customFormat="1"/>
    <row r="583" spans="1:1" s="101" customFormat="1"/>
    <row r="584" spans="1:1" s="101" customFormat="1"/>
    <row r="585" spans="1:1" s="101" customFormat="1"/>
    <row r="586" spans="1:1" s="101" customFormat="1"/>
    <row r="587" spans="1:1" s="101" customFormat="1"/>
    <row r="588" spans="1:1" s="101" customFormat="1"/>
    <row r="589" spans="1:1" s="101" customFormat="1"/>
    <row r="590" spans="1:1" s="101" customFormat="1" ht="18">
      <c r="A590" s="135"/>
    </row>
    <row r="591" spans="1:1" s="101" customFormat="1"/>
    <row r="592" spans="1:1" s="101" customFormat="1"/>
    <row r="593" spans="1:11" s="101" customFormat="1"/>
    <row r="594" spans="1:11" s="101" customFormat="1"/>
    <row r="595" spans="1:11" s="101" customFormat="1"/>
    <row r="596" spans="1:11" s="101" customFormat="1"/>
    <row r="597" spans="1:11" s="101" customFormat="1"/>
    <row r="598" spans="1:11" s="101" customFormat="1"/>
    <row r="599" spans="1:11" s="101" customFormat="1"/>
    <row r="600" spans="1:11" s="101" customFormat="1"/>
    <row r="601" spans="1:11" s="101" customFormat="1">
      <c r="F601" s="141"/>
      <c r="H601" s="138"/>
    </row>
    <row r="602" spans="1:11" s="101" customFormat="1">
      <c r="F602" s="137"/>
      <c r="G602" s="137"/>
      <c r="H602" s="137"/>
    </row>
    <row r="603" spans="1:11" s="101" customFormat="1">
      <c r="F603" s="137"/>
      <c r="G603" s="137"/>
      <c r="H603" s="137"/>
      <c r="J603" s="137"/>
      <c r="K603" s="137"/>
    </row>
    <row r="604" spans="1:11" s="101" customFormat="1" ht="19.8" customHeight="1">
      <c r="A604" s="150"/>
      <c r="F604" s="137"/>
      <c r="G604" s="137"/>
      <c r="H604" s="137"/>
      <c r="J604" s="137"/>
      <c r="K604" s="137"/>
    </row>
    <row r="605" spans="1:11" s="101" customFormat="1">
      <c r="A605" s="105"/>
      <c r="F605" s="137"/>
      <c r="G605" s="137"/>
      <c r="H605" s="137"/>
      <c r="J605" s="137"/>
      <c r="K605" s="137"/>
    </row>
    <row r="606" spans="1:11" s="101" customFormat="1">
      <c r="F606" s="137"/>
      <c r="G606" s="137"/>
      <c r="H606" s="137"/>
      <c r="J606" s="137"/>
      <c r="K606" s="137"/>
    </row>
    <row r="607" spans="1:11" s="101" customFormat="1">
      <c r="F607" s="137"/>
      <c r="G607" s="137"/>
      <c r="H607" s="137"/>
      <c r="J607" s="137"/>
      <c r="K607" s="137"/>
    </row>
    <row r="608" spans="1:11" s="101" customFormat="1">
      <c r="F608" s="137"/>
      <c r="G608" s="137"/>
      <c r="H608" s="137"/>
      <c r="J608" s="137"/>
      <c r="K608" s="137"/>
    </row>
    <row r="609" spans="3:18" s="101" customFormat="1">
      <c r="F609" s="137"/>
      <c r="G609" s="137"/>
      <c r="H609" s="137"/>
      <c r="J609" s="137"/>
      <c r="K609" s="137"/>
    </row>
    <row r="610" spans="3:18" s="101" customFormat="1">
      <c r="F610" s="137"/>
      <c r="G610" s="137"/>
      <c r="H610" s="137"/>
      <c r="J610" s="137"/>
      <c r="K610" s="137"/>
    </row>
    <row r="611" spans="3:18" s="101" customFormat="1"/>
    <row r="612" spans="3:18" s="101" customFormat="1"/>
    <row r="613" spans="3:18" s="101" customFormat="1" ht="14.4" customHeight="1">
      <c r="C613" s="154"/>
      <c r="R613" s="154"/>
    </row>
    <row r="614" spans="3:18" s="101" customFormat="1">
      <c r="C614" s="154"/>
      <c r="R614" s="154"/>
    </row>
    <row r="615" spans="3:18" s="101" customFormat="1" ht="14.4" customHeight="1"/>
    <row r="616" spans="3:18" s="101" customFormat="1"/>
    <row r="617" spans="3:18" s="101" customFormat="1"/>
    <row r="618" spans="3:18" s="101" customFormat="1"/>
    <row r="619" spans="3:18" s="101" customFormat="1"/>
    <row r="620" spans="3:18" s="101" customFormat="1"/>
    <row r="621" spans="3:18" s="101" customFormat="1"/>
    <row r="622" spans="3:18" s="101" customFormat="1"/>
    <row r="623" spans="3:18" s="101" customFormat="1"/>
    <row r="624" spans="3:18" s="101" customFormat="1"/>
    <row r="625" spans="3:28" s="101" customFormat="1"/>
    <row r="626" spans="3:28" s="101" customFormat="1">
      <c r="AB626" s="138"/>
    </row>
    <row r="627" spans="3:28" s="101" customFormat="1" ht="14.4" customHeight="1">
      <c r="C627" s="154"/>
      <c r="AB627" s="155"/>
    </row>
    <row r="628" spans="3:28" s="101" customFormat="1" ht="28.2" customHeight="1">
      <c r="C628" s="154"/>
      <c r="I628" s="141"/>
      <c r="K628" s="138"/>
      <c r="S628" s="138"/>
      <c r="AB628" s="155"/>
    </row>
    <row r="629" spans="3:28" s="101" customFormat="1">
      <c r="I629" s="137"/>
      <c r="J629" s="137"/>
      <c r="K629" s="137"/>
    </row>
    <row r="630" spans="3:28" s="101" customFormat="1">
      <c r="I630" s="137"/>
      <c r="J630" s="137"/>
      <c r="K630" s="137"/>
      <c r="M630" s="137"/>
      <c r="N630" s="137"/>
    </row>
    <row r="631" spans="3:28" s="101" customFormat="1">
      <c r="I631" s="137"/>
      <c r="J631" s="137"/>
      <c r="K631" s="137"/>
      <c r="M631" s="137"/>
      <c r="N631" s="137"/>
    </row>
    <row r="632" spans="3:28" s="101" customFormat="1">
      <c r="I632" s="137"/>
      <c r="J632" s="137"/>
      <c r="K632" s="137"/>
      <c r="M632" s="137"/>
      <c r="N632" s="137"/>
    </row>
    <row r="633" spans="3:28" s="101" customFormat="1">
      <c r="I633" s="137"/>
      <c r="J633" s="137"/>
      <c r="K633" s="137"/>
      <c r="M633" s="137"/>
      <c r="N633" s="137"/>
    </row>
    <row r="634" spans="3:28" s="101" customFormat="1">
      <c r="I634" s="137"/>
      <c r="J634" s="137"/>
      <c r="K634" s="137"/>
      <c r="M634" s="137"/>
      <c r="N634" s="137"/>
    </row>
    <row r="635" spans="3:28" s="101" customFormat="1">
      <c r="I635" s="137"/>
      <c r="J635" s="137"/>
      <c r="K635" s="137"/>
      <c r="M635" s="137"/>
      <c r="N635" s="137"/>
    </row>
    <row r="636" spans="3:28" s="101" customFormat="1">
      <c r="I636" s="137"/>
      <c r="J636" s="137"/>
      <c r="K636" s="137"/>
      <c r="M636" s="137"/>
      <c r="N636" s="137"/>
    </row>
    <row r="637" spans="3:28" s="101" customFormat="1">
      <c r="I637" s="137"/>
      <c r="J637" s="137"/>
      <c r="K637" s="137"/>
      <c r="M637" s="137"/>
      <c r="N637" s="137"/>
    </row>
    <row r="638" spans="3:28" s="101" customFormat="1"/>
    <row r="639" spans="3:28" s="101" customFormat="1"/>
    <row r="640" spans="3:28" s="101" customFormat="1"/>
    <row r="641" spans="1:39" s="101" customFormat="1"/>
    <row r="642" spans="1:39" s="101" customFormat="1" ht="22.2" customHeight="1">
      <c r="D642" s="138"/>
    </row>
    <row r="643" spans="1:39" s="101" customFormat="1">
      <c r="D643" s="138"/>
    </row>
    <row r="644" spans="1:39" s="101" customFormat="1">
      <c r="C644" s="137"/>
      <c r="D644" s="137"/>
      <c r="X644" s="146"/>
      <c r="Y644" s="146"/>
      <c r="Z644" s="146"/>
      <c r="AA644" s="146"/>
      <c r="AB644" s="146"/>
      <c r="AC644" s="146"/>
      <c r="AD644" s="146"/>
      <c r="AE644" s="146"/>
      <c r="AF644" s="146"/>
      <c r="AG644" s="146"/>
      <c r="AH644" s="146"/>
      <c r="AI644" s="146"/>
      <c r="AJ644" s="146"/>
      <c r="AK644" s="146"/>
      <c r="AL644" s="146"/>
      <c r="AM644" s="146"/>
    </row>
    <row r="645" spans="1:39" s="101" customFormat="1">
      <c r="X645" s="146"/>
      <c r="Y645" s="146"/>
      <c r="Z645" s="146"/>
      <c r="AA645" s="146"/>
      <c r="AB645" s="146"/>
      <c r="AC645" s="146"/>
      <c r="AD645" s="146"/>
      <c r="AE645" s="146"/>
      <c r="AF645" s="146"/>
      <c r="AG645" s="146"/>
      <c r="AH645" s="146"/>
      <c r="AI645" s="146"/>
      <c r="AJ645" s="146"/>
      <c r="AK645" s="146"/>
      <c r="AL645" s="146"/>
      <c r="AM645" s="146"/>
    </row>
    <row r="646" spans="1:39" s="101" customFormat="1" ht="25.8">
      <c r="O646" s="140"/>
    </row>
    <row r="647" spans="1:39" s="101" customFormat="1">
      <c r="F647" s="139"/>
      <c r="G647" s="139"/>
      <c r="H647" s="139"/>
      <c r="I647" s="139"/>
      <c r="J647" s="139"/>
      <c r="K647" s="139"/>
      <c r="L647" s="139"/>
      <c r="M647" s="139"/>
    </row>
    <row r="648" spans="1:39" s="101" customFormat="1"/>
    <row r="649" spans="1:39" s="101" customFormat="1"/>
    <row r="650" spans="1:39" s="101" customFormat="1"/>
    <row r="651" spans="1:39" s="101" customFormat="1"/>
    <row r="652" spans="1:39" s="101" customFormat="1" ht="18">
      <c r="A652" s="135"/>
    </row>
    <row r="653" spans="1:39" s="101" customFormat="1"/>
    <row r="654" spans="1:39" s="101" customFormat="1"/>
    <row r="655" spans="1:39" s="101" customFormat="1"/>
    <row r="656" spans="1:39" s="101" customFormat="1"/>
    <row r="657" spans="3:18" s="101" customFormat="1"/>
    <row r="658" spans="3:18" s="101" customFormat="1"/>
    <row r="659" spans="3:18" s="101" customFormat="1"/>
    <row r="660" spans="3:18" s="101" customFormat="1"/>
    <row r="661" spans="3:18" s="101" customFormat="1"/>
    <row r="662" spans="3:18" s="101" customFormat="1"/>
    <row r="663" spans="3:18" s="101" customFormat="1"/>
    <row r="664" spans="3:18" s="101" customFormat="1"/>
    <row r="665" spans="3:18" s="101" customFormat="1">
      <c r="C665" s="154"/>
      <c r="R665" s="154"/>
    </row>
    <row r="666" spans="3:18" s="101" customFormat="1">
      <c r="C666" s="154"/>
      <c r="R666" s="154"/>
    </row>
    <row r="667" spans="3:18" s="101" customFormat="1"/>
    <row r="668" spans="3:18" s="101" customFormat="1"/>
    <row r="669" spans="3:18" s="101" customFormat="1"/>
    <row r="670" spans="3:18" s="101" customFormat="1"/>
    <row r="671" spans="3:18" s="101" customFormat="1"/>
    <row r="672" spans="3:18" s="101" customFormat="1"/>
    <row r="673" spans="1:6" s="101" customFormat="1"/>
    <row r="674" spans="1:6" s="101" customFormat="1"/>
    <row r="675" spans="1:6" s="101" customFormat="1"/>
    <row r="676" spans="1:6" s="101" customFormat="1"/>
    <row r="677" spans="1:6" s="101" customFormat="1"/>
    <row r="678" spans="1:6" s="101" customFormat="1"/>
    <row r="679" spans="1:6" s="101" customFormat="1">
      <c r="C679" s="138"/>
    </row>
    <row r="680" spans="1:6" s="101" customFormat="1">
      <c r="A680" s="137"/>
      <c r="B680" s="137"/>
      <c r="C680" s="137"/>
    </row>
    <row r="681" spans="1:6" s="101" customFormat="1">
      <c r="A681" s="137"/>
      <c r="B681" s="137"/>
      <c r="C681" s="137"/>
      <c r="E681" s="143"/>
      <c r="F681" s="143"/>
    </row>
    <row r="682" spans="1:6" s="101" customFormat="1">
      <c r="A682" s="137"/>
      <c r="B682" s="137"/>
      <c r="C682" s="137"/>
      <c r="E682" s="143"/>
      <c r="F682" s="143"/>
    </row>
    <row r="683" spans="1:6" s="101" customFormat="1">
      <c r="A683" s="137"/>
      <c r="B683" s="137"/>
      <c r="C683" s="137"/>
      <c r="E683" s="143"/>
      <c r="F683" s="143"/>
    </row>
    <row r="684" spans="1:6" s="101" customFormat="1">
      <c r="A684" s="137"/>
      <c r="B684" s="137"/>
      <c r="C684" s="137"/>
      <c r="E684" s="143"/>
      <c r="F684" s="143"/>
    </row>
    <row r="685" spans="1:6" s="101" customFormat="1">
      <c r="A685" s="137"/>
      <c r="B685" s="137"/>
      <c r="C685" s="137"/>
      <c r="E685" s="143"/>
      <c r="F685" s="143"/>
    </row>
    <row r="686" spans="1:6" s="101" customFormat="1">
      <c r="A686" s="137"/>
      <c r="B686" s="137"/>
      <c r="C686" s="137"/>
      <c r="E686" s="143"/>
      <c r="F686" s="143"/>
    </row>
    <row r="687" spans="1:6" s="101" customFormat="1">
      <c r="A687" s="137"/>
      <c r="B687" s="137"/>
      <c r="C687" s="137"/>
      <c r="E687" s="143"/>
      <c r="F687" s="143"/>
    </row>
    <row r="688" spans="1:6" s="101" customFormat="1">
      <c r="A688" s="137"/>
      <c r="B688" s="137"/>
      <c r="C688" s="137"/>
      <c r="E688" s="143"/>
      <c r="F688" s="143"/>
    </row>
    <row r="689" spans="3:26" s="101" customFormat="1"/>
    <row r="690" spans="3:26" s="101" customFormat="1"/>
    <row r="691" spans="3:26" s="101" customFormat="1">
      <c r="Z691" s="138"/>
    </row>
    <row r="692" spans="3:26" s="101" customFormat="1" ht="14.4" customHeight="1">
      <c r="C692" s="154"/>
      <c r="J692" s="154"/>
      <c r="R692" s="154"/>
      <c r="Z692" s="155"/>
    </row>
    <row r="693" spans="3:26" s="101" customFormat="1" ht="14.4" customHeight="1">
      <c r="C693" s="154"/>
      <c r="J693" s="154"/>
      <c r="R693" s="154"/>
      <c r="Z693" s="155"/>
    </row>
    <row r="694" spans="3:26" s="101" customFormat="1"/>
    <row r="695" spans="3:26" s="101" customFormat="1"/>
    <row r="696" spans="3:26" s="101" customFormat="1"/>
    <row r="697" spans="3:26" s="101" customFormat="1"/>
    <row r="698" spans="3:26" s="101" customFormat="1"/>
    <row r="699" spans="3:26" s="101" customFormat="1"/>
    <row r="700" spans="3:26" s="101" customFormat="1"/>
    <row r="701" spans="3:26" s="101" customFormat="1"/>
    <row r="702" spans="3:26" s="101" customFormat="1"/>
    <row r="703" spans="3:26" s="101" customFormat="1"/>
    <row r="704" spans="3:26" s="101" customFormat="1"/>
    <row r="705" spans="3:39" s="101" customFormat="1"/>
    <row r="706" spans="3:39" s="101" customFormat="1"/>
    <row r="707" spans="3:39" s="101" customFormat="1" ht="23.4" customHeight="1">
      <c r="D707" s="138"/>
    </row>
    <row r="708" spans="3:39" s="101" customFormat="1">
      <c r="D708" s="138"/>
      <c r="X708" s="146"/>
      <c r="Y708" s="146"/>
      <c r="Z708" s="146"/>
      <c r="AA708" s="146"/>
      <c r="AB708" s="146"/>
      <c r="AC708" s="146"/>
      <c r="AD708" s="146"/>
      <c r="AE708" s="146"/>
      <c r="AF708" s="146"/>
      <c r="AG708" s="146"/>
      <c r="AH708" s="146"/>
      <c r="AI708" s="146"/>
      <c r="AJ708" s="146"/>
      <c r="AK708" s="146"/>
      <c r="AL708" s="146"/>
      <c r="AM708" s="146"/>
    </row>
    <row r="709" spans="3:39" s="101" customFormat="1">
      <c r="C709" s="137"/>
      <c r="D709" s="137"/>
      <c r="X709" s="146"/>
      <c r="Y709" s="146"/>
      <c r="Z709" s="146"/>
      <c r="AA709" s="146"/>
      <c r="AB709" s="146"/>
      <c r="AC709" s="146"/>
      <c r="AD709" s="146"/>
      <c r="AE709" s="146"/>
      <c r="AF709" s="146"/>
      <c r="AG709" s="146"/>
      <c r="AH709" s="146"/>
      <c r="AI709" s="146"/>
      <c r="AJ709" s="146"/>
      <c r="AK709" s="146"/>
      <c r="AL709" s="146"/>
      <c r="AM709" s="146"/>
    </row>
    <row r="710" spans="3:39" s="101" customFormat="1">
      <c r="X710" s="146"/>
      <c r="Y710" s="146"/>
      <c r="Z710" s="146"/>
      <c r="AA710" s="146"/>
      <c r="AB710" s="146"/>
      <c r="AC710" s="146"/>
      <c r="AD710" s="146"/>
      <c r="AE710" s="146"/>
      <c r="AF710" s="146"/>
      <c r="AG710" s="146"/>
      <c r="AH710" s="146"/>
      <c r="AI710" s="146"/>
      <c r="AJ710" s="146"/>
      <c r="AK710" s="146"/>
      <c r="AL710" s="146"/>
      <c r="AM710" s="146"/>
    </row>
    <row r="711" spans="3:39" s="101" customFormat="1" ht="25.8">
      <c r="O711" s="140"/>
    </row>
    <row r="712" spans="3:39" s="101" customFormat="1">
      <c r="F712" s="139"/>
      <c r="G712" s="139"/>
      <c r="H712" s="139"/>
      <c r="I712" s="139"/>
      <c r="J712" s="139"/>
      <c r="K712" s="139"/>
      <c r="L712" s="139"/>
      <c r="M712" s="139"/>
    </row>
    <row r="713" spans="3:39" s="101" customFormat="1"/>
    <row r="714" spans="3:39" s="101" customFormat="1"/>
    <row r="715" spans="3:39" s="101" customFormat="1"/>
    <row r="716" spans="3:39" s="101" customFormat="1"/>
  </sheetData>
  <mergeCells count="41">
    <mergeCell ref="AC63:AC65"/>
    <mergeCell ref="AD378:AD379"/>
    <mergeCell ref="AD448:AD449"/>
    <mergeCell ref="AH496:AH497"/>
    <mergeCell ref="AH531:AH532"/>
    <mergeCell ref="T235:T237"/>
    <mergeCell ref="W50:W51"/>
    <mergeCell ref="X100:X101"/>
    <mergeCell ref="Z692:Z693"/>
    <mergeCell ref="AB113:AB115"/>
    <mergeCell ref="AB184:AB186"/>
    <mergeCell ref="AB311:AB312"/>
    <mergeCell ref="AB627:AB628"/>
    <mergeCell ref="J692:J693"/>
    <mergeCell ref="L170:L171"/>
    <mergeCell ref="R613:R614"/>
    <mergeCell ref="R665:R666"/>
    <mergeCell ref="R692:R693"/>
    <mergeCell ref="G49:G50"/>
    <mergeCell ref="G99:G100"/>
    <mergeCell ref="G496:G497"/>
    <mergeCell ref="G531:G532"/>
    <mergeCell ref="H21:H23"/>
    <mergeCell ref="C692:C693"/>
    <mergeCell ref="E464:E465"/>
    <mergeCell ref="E512:E513"/>
    <mergeCell ref="F79:F80"/>
    <mergeCell ref="F129:F130"/>
    <mergeCell ref="F251:F252"/>
    <mergeCell ref="F327:F328"/>
    <mergeCell ref="F394:F395"/>
    <mergeCell ref="C378:C379"/>
    <mergeCell ref="C448:C449"/>
    <mergeCell ref="C613:C614"/>
    <mergeCell ref="C627:C628"/>
    <mergeCell ref="C665:C666"/>
    <mergeCell ref="C64:C65"/>
    <mergeCell ref="C114:C115"/>
    <mergeCell ref="C170:C171"/>
    <mergeCell ref="C185:C186"/>
    <mergeCell ref="C311:C312"/>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291"/>
  <sheetViews>
    <sheetView topLeftCell="A103" zoomScale="142" zoomScaleNormal="142" workbookViewId="0">
      <selection activeCell="B122" sqref="B122"/>
    </sheetView>
  </sheetViews>
  <sheetFormatPr baseColWidth="10" defaultColWidth="11" defaultRowHeight="14.4"/>
  <cols>
    <col min="1" max="1" width="13.44140625" customWidth="1"/>
    <col min="2" max="2" width="14.5546875" customWidth="1"/>
    <col min="3" max="3" width="12.109375" customWidth="1"/>
    <col min="8" max="8" width="6.21875" customWidth="1"/>
    <col min="9" max="9" width="5.33203125" customWidth="1"/>
    <col min="10" max="10" width="9.88671875" customWidth="1"/>
    <col min="11" max="11" width="13.6640625" customWidth="1"/>
    <col min="12" max="12" width="3.77734375" customWidth="1"/>
    <col min="13" max="13" width="10" customWidth="1"/>
    <col min="14" max="14" width="4.109375" customWidth="1"/>
    <col min="15" max="15" width="5.44140625" customWidth="1"/>
    <col min="16" max="16" width="3.88671875" customWidth="1"/>
    <col min="17" max="17" width="6.77734375" customWidth="1"/>
    <col min="18" max="18" width="5.21875" customWidth="1"/>
    <col min="19" max="19" width="5.33203125" customWidth="1"/>
    <col min="20" max="20" width="4.44140625" customWidth="1"/>
    <col min="21" max="21" width="5.5546875" customWidth="1"/>
    <col min="22" max="22" width="6.33203125" customWidth="1"/>
    <col min="23" max="23" width="5.109375" customWidth="1"/>
    <col min="24" max="24" width="4.21875" customWidth="1"/>
    <col min="25" max="25" width="5.77734375" customWidth="1"/>
    <col min="26" max="26" width="4" customWidth="1"/>
    <col min="27" max="27" width="5.33203125" customWidth="1"/>
    <col min="28" max="29" width="4.44140625" customWidth="1"/>
    <col min="30" max="30" width="4.6640625" customWidth="1"/>
    <col min="31" max="31" width="4.21875" customWidth="1"/>
    <col min="32" max="32" width="4.109375" customWidth="1"/>
    <col min="33" max="33" width="6" customWidth="1"/>
    <col min="34" max="34" width="5.21875" customWidth="1"/>
    <col min="35" max="35" width="4" customWidth="1"/>
    <col min="36" max="36" width="4.77734375" customWidth="1"/>
    <col min="37" max="38" width="5" customWidth="1"/>
    <col min="39" max="39" width="6.109375" customWidth="1"/>
    <col min="40" max="40" width="4.88671875" customWidth="1"/>
    <col min="41" max="41" width="3.88671875" customWidth="1"/>
    <col min="42" max="42" width="4" customWidth="1"/>
    <col min="43" max="43" width="4.33203125" customWidth="1"/>
    <col min="44" max="44" width="4.44140625" customWidth="1"/>
    <col min="45" max="45" width="5.77734375" customWidth="1"/>
    <col min="46" max="46" width="6.5546875" customWidth="1"/>
    <col min="47" max="48" width="5" customWidth="1"/>
    <col min="49" max="49" width="5.21875" customWidth="1"/>
    <col min="50" max="50" width="6.109375" customWidth="1"/>
    <col min="51" max="51" width="5.109375" customWidth="1"/>
    <col min="52" max="52" width="6.33203125" customWidth="1"/>
    <col min="53" max="53" width="5.109375" customWidth="1"/>
    <col min="54" max="54" width="5.88671875" customWidth="1"/>
    <col min="55" max="55" width="5.21875" customWidth="1"/>
    <col min="56" max="56" width="4.5546875" customWidth="1"/>
    <col min="57" max="57" width="4.6640625" customWidth="1"/>
    <col min="59" max="59" width="5.33203125" customWidth="1"/>
    <col min="60" max="60" width="5" customWidth="1"/>
    <col min="61" max="61" width="4.77734375" customWidth="1"/>
    <col min="62" max="62" width="7" customWidth="1"/>
    <col min="63" max="63" width="4.6640625" customWidth="1"/>
    <col min="64" max="64" width="4.5546875" customWidth="1"/>
    <col min="65" max="65" width="5.33203125" customWidth="1"/>
    <col min="66" max="66" width="5.109375" customWidth="1"/>
    <col min="67" max="67" width="4" customWidth="1"/>
    <col min="68" max="68" width="4.5546875" customWidth="1"/>
    <col min="69" max="69" width="4.44140625" customWidth="1"/>
    <col min="70" max="70" width="5.109375" customWidth="1"/>
    <col min="71" max="71" width="5.5546875" customWidth="1"/>
  </cols>
  <sheetData>
    <row r="1" spans="1:64">
      <c r="O1" s="9" t="s">
        <v>22</v>
      </c>
      <c r="P1" s="4"/>
      <c r="Q1" s="4"/>
      <c r="R1" s="4"/>
      <c r="S1" s="4"/>
      <c r="T1" s="4"/>
      <c r="U1" s="4"/>
      <c r="V1" s="4"/>
      <c r="W1" s="4"/>
      <c r="X1" s="4"/>
      <c r="Y1" s="4"/>
      <c r="Z1" s="4"/>
      <c r="AC1" t="s">
        <v>23</v>
      </c>
      <c r="BD1" s="13" t="s">
        <v>14</v>
      </c>
      <c r="BE1" s="16">
        <v>0</v>
      </c>
      <c r="BF1" s="16">
        <v>1</v>
      </c>
      <c r="BG1" s="16">
        <v>0</v>
      </c>
      <c r="BH1" s="16">
        <v>1</v>
      </c>
      <c r="BI1" s="16">
        <v>0</v>
      </c>
      <c r="BJ1" s="16">
        <v>1</v>
      </c>
      <c r="BK1" s="16">
        <v>0</v>
      </c>
      <c r="BL1" s="16">
        <v>1</v>
      </c>
    </row>
    <row r="2" spans="1:64">
      <c r="A2" t="s">
        <v>24</v>
      </c>
      <c r="Q2" s="156" t="s">
        <v>18</v>
      </c>
      <c r="R2" s="13" t="s">
        <v>14</v>
      </c>
      <c r="S2" s="16">
        <v>0</v>
      </c>
      <c r="T2" s="16">
        <v>1</v>
      </c>
      <c r="U2" s="16">
        <v>0</v>
      </c>
      <c r="V2" s="16">
        <v>1</v>
      </c>
      <c r="W2" s="16">
        <v>0</v>
      </c>
      <c r="X2" s="16">
        <v>1</v>
      </c>
      <c r="Y2" s="16">
        <v>0</v>
      </c>
      <c r="Z2" s="16">
        <v>1</v>
      </c>
      <c r="AC2" t="s">
        <v>25</v>
      </c>
      <c r="BD2" s="13" t="s">
        <v>15</v>
      </c>
      <c r="BE2" s="16">
        <v>0</v>
      </c>
      <c r="BF2" s="16">
        <v>0</v>
      </c>
      <c r="BG2" s="16">
        <v>1</v>
      </c>
      <c r="BH2" s="16">
        <v>1</v>
      </c>
      <c r="BI2" s="16">
        <v>0</v>
      </c>
      <c r="BJ2" s="16">
        <v>0</v>
      </c>
      <c r="BK2" s="16">
        <v>1</v>
      </c>
      <c r="BL2" s="16">
        <v>1</v>
      </c>
    </row>
    <row r="3" spans="1:64">
      <c r="Q3" s="156"/>
      <c r="R3" s="13" t="s">
        <v>15</v>
      </c>
      <c r="S3" s="16">
        <v>0</v>
      </c>
      <c r="T3" s="16">
        <v>0</v>
      </c>
      <c r="U3" s="16">
        <v>1</v>
      </c>
      <c r="V3" s="16">
        <v>1</v>
      </c>
      <c r="W3" s="16">
        <v>0</v>
      </c>
      <c r="X3" s="16">
        <v>0</v>
      </c>
      <c r="Y3" s="16">
        <v>1</v>
      </c>
      <c r="Z3" s="16">
        <v>1</v>
      </c>
      <c r="AC3" t="s">
        <v>26</v>
      </c>
      <c r="AI3" t="s">
        <v>27</v>
      </c>
      <c r="AZ3" s="10" t="s">
        <v>14</v>
      </c>
      <c r="BB3" s="10" t="s">
        <v>15</v>
      </c>
      <c r="BC3" s="10" t="s">
        <v>16</v>
      </c>
      <c r="BD3" s="13" t="s">
        <v>16</v>
      </c>
      <c r="BE3" s="16">
        <v>0</v>
      </c>
      <c r="BF3" s="16">
        <v>0</v>
      </c>
      <c r="BG3" s="16">
        <v>0</v>
      </c>
      <c r="BH3" s="16">
        <v>0</v>
      </c>
      <c r="BI3" s="16">
        <v>1</v>
      </c>
      <c r="BJ3" s="16">
        <v>1</v>
      </c>
      <c r="BK3" s="16">
        <v>1</v>
      </c>
      <c r="BL3" s="16">
        <v>1</v>
      </c>
    </row>
    <row r="4" spans="1:64">
      <c r="O4" t="s">
        <v>19</v>
      </c>
      <c r="Q4" s="157"/>
      <c r="R4" s="13" t="s">
        <v>16</v>
      </c>
      <c r="S4" s="16">
        <v>0</v>
      </c>
      <c r="T4" s="16">
        <v>0</v>
      </c>
      <c r="U4" s="16">
        <v>0</v>
      </c>
      <c r="V4" s="16">
        <v>0</v>
      </c>
      <c r="W4" s="16">
        <v>1</v>
      </c>
      <c r="X4" s="16">
        <v>1</v>
      </c>
      <c r="Y4" s="16">
        <v>1</v>
      </c>
      <c r="Z4" s="16">
        <v>1</v>
      </c>
      <c r="AC4" t="s">
        <v>28</v>
      </c>
      <c r="AZ4" s="12">
        <v>1</v>
      </c>
      <c r="BA4" s="5">
        <v>1</v>
      </c>
      <c r="BB4">
        <v>1</v>
      </c>
      <c r="BC4">
        <v>0</v>
      </c>
      <c r="BE4">
        <v>0.5</v>
      </c>
      <c r="BF4">
        <v>0</v>
      </c>
      <c r="BG4">
        <v>0</v>
      </c>
      <c r="BH4">
        <v>0</v>
      </c>
      <c r="BI4">
        <v>0.5</v>
      </c>
      <c r="BJ4">
        <v>0</v>
      </c>
      <c r="BK4">
        <v>0</v>
      </c>
      <c r="BL4">
        <v>0</v>
      </c>
    </row>
    <row r="5" spans="1:64">
      <c r="A5" t="s">
        <v>29</v>
      </c>
      <c r="O5" s="32" t="s">
        <v>14</v>
      </c>
      <c r="P5" s="32" t="s">
        <v>15</v>
      </c>
      <c r="Q5" s="32" t="s">
        <v>16</v>
      </c>
      <c r="AE5" t="s">
        <v>30</v>
      </c>
      <c r="BE5" s="19">
        <v>0</v>
      </c>
      <c r="BF5" s="19">
        <v>0</v>
      </c>
      <c r="BG5" s="19">
        <v>0</v>
      </c>
      <c r="BH5" s="19">
        <v>0</v>
      </c>
      <c r="BI5" s="19">
        <v>1</v>
      </c>
      <c r="BJ5" s="19">
        <v>0</v>
      </c>
      <c r="BK5" s="19">
        <v>0</v>
      </c>
      <c r="BL5" s="19">
        <v>0</v>
      </c>
    </row>
    <row r="6" spans="1:64">
      <c r="A6" t="s">
        <v>31</v>
      </c>
      <c r="O6">
        <v>1</v>
      </c>
      <c r="P6">
        <v>0</v>
      </c>
      <c r="Q6">
        <v>0</v>
      </c>
      <c r="S6" s="19">
        <v>0</v>
      </c>
      <c r="T6" s="19">
        <v>0</v>
      </c>
      <c r="U6" s="19">
        <v>0</v>
      </c>
      <c r="V6" s="19">
        <v>0</v>
      </c>
      <c r="W6" s="19">
        <v>1</v>
      </c>
      <c r="X6" s="19">
        <v>0</v>
      </c>
      <c r="Y6" s="19">
        <v>0</v>
      </c>
      <c r="Z6" s="19">
        <v>0</v>
      </c>
      <c r="AE6" t="s">
        <v>32</v>
      </c>
      <c r="BC6" s="3" t="s">
        <v>14</v>
      </c>
      <c r="BE6">
        <f>1/16</f>
        <v>6.25E-2</v>
      </c>
      <c r="BF6">
        <f>3/16</f>
        <v>0.1875</v>
      </c>
      <c r="BG6">
        <f t="shared" ref="BG6" si="0">1/16</f>
        <v>6.25E-2</v>
      </c>
      <c r="BH6">
        <f t="shared" ref="BH6" si="1">3/16</f>
        <v>0.1875</v>
      </c>
      <c r="BI6">
        <f t="shared" ref="BI6" si="2">1/16</f>
        <v>6.25E-2</v>
      </c>
      <c r="BJ6">
        <f t="shared" ref="BJ6" si="3">3/16</f>
        <v>0.1875</v>
      </c>
      <c r="BK6">
        <f t="shared" ref="BK6" si="4">1/16</f>
        <v>6.25E-2</v>
      </c>
      <c r="BL6">
        <f t="shared" ref="BL6" si="5">3/16</f>
        <v>0.1875</v>
      </c>
    </row>
    <row r="7" spans="1:64" ht="18">
      <c r="A7" t="s">
        <v>33</v>
      </c>
      <c r="O7" s="1" t="s">
        <v>34</v>
      </c>
      <c r="P7" s="33"/>
      <c r="Q7" s="33"/>
      <c r="U7" s="1" t="s">
        <v>35</v>
      </c>
      <c r="BC7" s="66"/>
      <c r="BE7" s="19">
        <v>0</v>
      </c>
      <c r="BF7" s="19">
        <v>0</v>
      </c>
      <c r="BG7" s="19">
        <v>0</v>
      </c>
      <c r="BH7" s="19">
        <v>0</v>
      </c>
      <c r="BI7" s="19">
        <v>1</v>
      </c>
      <c r="BJ7" s="19">
        <v>0</v>
      </c>
      <c r="BK7" s="19">
        <v>0</v>
      </c>
      <c r="BL7" s="19">
        <v>0</v>
      </c>
    </row>
    <row r="8" spans="1:64">
      <c r="A8" t="s">
        <v>36</v>
      </c>
      <c r="D8" t="s">
        <v>37</v>
      </c>
      <c r="J8" s="3" t="s">
        <v>38</v>
      </c>
      <c r="K8" s="3"/>
      <c r="L8" t="s">
        <v>39</v>
      </c>
      <c r="N8" s="34" t="s">
        <v>40</v>
      </c>
      <c r="O8" s="34"/>
      <c r="P8" s="34"/>
      <c r="Q8" s="3" t="s">
        <v>41</v>
      </c>
      <c r="R8" s="3"/>
      <c r="S8" s="3"/>
      <c r="T8" s="3"/>
      <c r="U8" s="34" t="s">
        <v>42</v>
      </c>
      <c r="V8" s="34"/>
      <c r="W8" s="9" t="s">
        <v>43</v>
      </c>
      <c r="BD8" t="s">
        <v>44</v>
      </c>
      <c r="BE8">
        <f>BE6*1+BF6*2+BG6*2+BH6*3+BJ6*1+BK6*1+BL6*2</f>
        <v>1.75</v>
      </c>
    </row>
    <row r="9" spans="1:64">
      <c r="B9" t="s">
        <v>45</v>
      </c>
      <c r="J9" t="s">
        <v>46</v>
      </c>
      <c r="L9" t="s">
        <v>47</v>
      </c>
      <c r="O9" s="35">
        <f>$AG$25</f>
        <v>1</v>
      </c>
      <c r="Q9" t="s">
        <v>48</v>
      </c>
      <c r="U9" s="46">
        <f>$AX$25</f>
        <v>1</v>
      </c>
      <c r="V9" s="47"/>
      <c r="W9" s="15">
        <f>O9-U9</f>
        <v>0</v>
      </c>
      <c r="X9" s="48"/>
      <c r="BD9" s="67" t="s">
        <v>49</v>
      </c>
      <c r="BE9" s="67">
        <f>BE4*1+BF4*2+BG4*2+BH4*3+BJ4*1+BK4*1+BL4*2</f>
        <v>0.5</v>
      </c>
      <c r="BF9" s="16"/>
      <c r="BG9" s="67" t="s">
        <v>50</v>
      </c>
      <c r="BH9" s="69">
        <v>0.5</v>
      </c>
      <c r="BI9" t="s">
        <v>51</v>
      </c>
    </row>
    <row r="10" spans="1:64">
      <c r="B10" t="s">
        <v>52</v>
      </c>
      <c r="J10" t="s">
        <v>53</v>
      </c>
      <c r="L10" t="s">
        <v>47</v>
      </c>
      <c r="O10" s="5">
        <f>$AG$34</f>
        <v>1.25</v>
      </c>
      <c r="Q10" t="s">
        <v>54</v>
      </c>
      <c r="U10" s="49">
        <f>0.5*2</f>
        <v>1</v>
      </c>
      <c r="V10" s="47"/>
      <c r="W10" s="15">
        <f>O10-U10</f>
        <v>0.25</v>
      </c>
      <c r="X10" s="48"/>
      <c r="BD10" s="68" t="s">
        <v>50</v>
      </c>
      <c r="BE10" s="68">
        <f>$U$10</f>
        <v>1</v>
      </c>
      <c r="BF10" s="16"/>
      <c r="BG10" s="70" t="s">
        <v>50</v>
      </c>
      <c r="BH10" s="70">
        <f>$BE$8</f>
        <v>1.75</v>
      </c>
    </row>
    <row r="11" spans="1:64">
      <c r="B11" t="s">
        <v>55</v>
      </c>
      <c r="J11" t="s">
        <v>56</v>
      </c>
      <c r="L11" t="s">
        <v>47</v>
      </c>
      <c r="O11" s="36">
        <f>$AG$45</f>
        <v>1.25</v>
      </c>
      <c r="Q11" t="s">
        <v>57</v>
      </c>
      <c r="U11" s="50">
        <f>AX45</f>
        <v>0.75</v>
      </c>
      <c r="V11" s="47"/>
      <c r="W11" s="15">
        <f>O11-U11</f>
        <v>0.5</v>
      </c>
      <c r="X11" s="48"/>
      <c r="BD11" s="16"/>
      <c r="BE11" s="16">
        <f>SUM(BE9:BE10)</f>
        <v>1.5</v>
      </c>
      <c r="BF11" s="16"/>
      <c r="BG11" s="16" t="s">
        <v>58</v>
      </c>
      <c r="BH11" s="16">
        <f>SUM(BH9:BH10)</f>
        <v>2.25</v>
      </c>
    </row>
    <row r="12" spans="1:64">
      <c r="B12" t="s">
        <v>59</v>
      </c>
      <c r="J12" t="s">
        <v>60</v>
      </c>
      <c r="L12" t="s">
        <v>47</v>
      </c>
      <c r="O12" s="5">
        <f>$AG$56</f>
        <v>1</v>
      </c>
      <c r="Q12" t="s">
        <v>61</v>
      </c>
      <c r="U12" s="51">
        <f>$AX$56</f>
        <v>0.25</v>
      </c>
      <c r="V12" s="47"/>
      <c r="W12" s="15">
        <f>O12-U12</f>
        <v>0.75</v>
      </c>
      <c r="X12" s="48"/>
    </row>
    <row r="13" spans="1:64">
      <c r="B13" t="s">
        <v>62</v>
      </c>
      <c r="J13" t="s">
        <v>63</v>
      </c>
      <c r="L13" t="s">
        <v>47</v>
      </c>
      <c r="O13" s="37">
        <f>$AG$68</f>
        <v>0.5</v>
      </c>
      <c r="Q13" t="s">
        <v>64</v>
      </c>
      <c r="U13" s="52">
        <f>$AX$68</f>
        <v>0.5</v>
      </c>
      <c r="V13" s="47"/>
      <c r="W13" s="15">
        <f>O13-U13</f>
        <v>0</v>
      </c>
      <c r="X13" s="48"/>
    </row>
    <row r="14" spans="1:64">
      <c r="B14" t="s">
        <v>65</v>
      </c>
      <c r="C14" s="30"/>
    </row>
    <row r="15" spans="1:64">
      <c r="B15" t="s">
        <v>66</v>
      </c>
      <c r="AA15" s="9" t="s">
        <v>67</v>
      </c>
      <c r="AB15" s="4"/>
      <c r="AC15" s="4"/>
      <c r="AD15" s="4"/>
      <c r="AE15" s="4"/>
      <c r="AF15" s="4"/>
      <c r="AG15" s="4"/>
      <c r="AH15" s="4"/>
      <c r="AI15" s="4"/>
      <c r="AJ15" s="4"/>
      <c r="AK15" s="4"/>
      <c r="AL15" s="4"/>
      <c r="AM15" s="4"/>
      <c r="AN15" s="4"/>
      <c r="AQ15" s="9" t="s">
        <v>68</v>
      </c>
      <c r="AR15" s="4"/>
      <c r="AS15" s="4"/>
      <c r="AT15" s="4"/>
      <c r="AU15" s="4"/>
      <c r="AV15" s="4"/>
      <c r="AW15" s="4"/>
      <c r="AX15" s="4"/>
      <c r="AY15" s="4"/>
      <c r="AZ15" s="4"/>
      <c r="BA15" s="4"/>
      <c r="BB15" s="4"/>
      <c r="BC15" s="4"/>
      <c r="BD15" s="4"/>
      <c r="BE15" s="4"/>
    </row>
    <row r="16" spans="1:64">
      <c r="A16" t="s">
        <v>69</v>
      </c>
      <c r="D16" t="s">
        <v>70</v>
      </c>
      <c r="J16" s="3" t="s">
        <v>38</v>
      </c>
      <c r="K16" s="3"/>
      <c r="L16" t="s">
        <v>39</v>
      </c>
      <c r="N16" s="4" t="s">
        <v>71</v>
      </c>
      <c r="O16" s="4"/>
      <c r="Q16" s="3" t="s">
        <v>41</v>
      </c>
      <c r="R16" s="3"/>
      <c r="S16" s="3"/>
      <c r="T16" s="3"/>
      <c r="U16" s="4" t="s">
        <v>42</v>
      </c>
      <c r="V16" s="4"/>
      <c r="W16" s="9" t="s">
        <v>43</v>
      </c>
      <c r="AF16" s="13" t="s">
        <v>14</v>
      </c>
      <c r="AG16" s="16">
        <v>0</v>
      </c>
      <c r="AH16" s="16">
        <v>1</v>
      </c>
      <c r="AI16" s="16">
        <v>0</v>
      </c>
      <c r="AJ16" s="16">
        <v>1</v>
      </c>
      <c r="AK16" s="16">
        <v>0</v>
      </c>
      <c r="AL16" s="16">
        <v>1</v>
      </c>
      <c r="AM16" s="16">
        <v>0</v>
      </c>
      <c r="AN16" s="16">
        <v>1</v>
      </c>
      <c r="AW16" s="13" t="s">
        <v>14</v>
      </c>
      <c r="AX16" s="16">
        <v>0</v>
      </c>
      <c r="AY16" s="16">
        <v>1</v>
      </c>
      <c r="AZ16" s="16">
        <v>0</v>
      </c>
      <c r="BA16" s="16">
        <v>1</v>
      </c>
      <c r="BB16" s="16">
        <v>0</v>
      </c>
      <c r="BC16" s="16">
        <v>1</v>
      </c>
      <c r="BD16" s="16">
        <v>0</v>
      </c>
      <c r="BE16" s="16">
        <v>1</v>
      </c>
    </row>
    <row r="17" spans="1:57">
      <c r="B17" t="s">
        <v>72</v>
      </c>
      <c r="J17" t="s">
        <v>73</v>
      </c>
      <c r="L17" t="s">
        <v>47</v>
      </c>
      <c r="O17" s="5">
        <f>$AG$75</f>
        <v>1.5</v>
      </c>
      <c r="Q17" t="s">
        <v>54</v>
      </c>
      <c r="U17" s="53">
        <f>$U$10</f>
        <v>1</v>
      </c>
      <c r="V17" s="54"/>
      <c r="W17" s="15">
        <f>O17-U17</f>
        <v>0.5</v>
      </c>
      <c r="X17" s="48"/>
      <c r="AF17" s="13" t="s">
        <v>15</v>
      </c>
      <c r="AG17" s="16">
        <v>0</v>
      </c>
      <c r="AH17" s="16">
        <v>0</v>
      </c>
      <c r="AI17" s="16">
        <v>1</v>
      </c>
      <c r="AJ17" s="16">
        <v>1</v>
      </c>
      <c r="AK17" s="16">
        <v>0</v>
      </c>
      <c r="AL17" s="16">
        <v>0</v>
      </c>
      <c r="AM17" s="16">
        <v>1</v>
      </c>
      <c r="AN17" s="16">
        <v>1</v>
      </c>
      <c r="AW17" s="13" t="s">
        <v>15</v>
      </c>
      <c r="AX17" s="16">
        <v>0</v>
      </c>
      <c r="AY17" s="16">
        <v>0</v>
      </c>
      <c r="AZ17" s="16">
        <v>1</v>
      </c>
      <c r="BA17" s="16">
        <v>1</v>
      </c>
      <c r="BB17" s="16">
        <v>0</v>
      </c>
      <c r="BC17" s="16">
        <v>0</v>
      </c>
      <c r="BD17" s="16">
        <v>1</v>
      </c>
      <c r="BE17" s="16">
        <v>1</v>
      </c>
    </row>
    <row r="18" spans="1:57">
      <c r="B18" t="s">
        <v>74</v>
      </c>
      <c r="J18" t="s">
        <v>75</v>
      </c>
      <c r="L18" t="s">
        <v>47</v>
      </c>
      <c r="O18" s="38">
        <f>$AG$86</f>
        <v>1</v>
      </c>
      <c r="Q18" t="s">
        <v>57</v>
      </c>
      <c r="U18" s="55">
        <f>$U$11</f>
        <v>0.75</v>
      </c>
      <c r="V18" s="54"/>
      <c r="W18" s="15">
        <f>O18-U18</f>
        <v>0.25</v>
      </c>
      <c r="X18" s="48"/>
      <c r="Z18" t="s">
        <v>76</v>
      </c>
      <c r="AA18" s="10" t="s">
        <v>14</v>
      </c>
      <c r="AB18" s="10" t="s">
        <v>15</v>
      </c>
      <c r="AE18" s="10" t="s">
        <v>16</v>
      </c>
      <c r="AF18" s="13" t="s">
        <v>16</v>
      </c>
      <c r="AG18" s="16">
        <v>0</v>
      </c>
      <c r="AH18" s="16">
        <v>0</v>
      </c>
      <c r="AI18" s="16">
        <v>0</v>
      </c>
      <c r="AJ18" s="16">
        <v>0</v>
      </c>
      <c r="AK18" s="16">
        <v>1</v>
      </c>
      <c r="AL18" s="16">
        <v>1</v>
      </c>
      <c r="AM18" s="16">
        <v>1</v>
      </c>
      <c r="AN18" s="16">
        <v>1</v>
      </c>
      <c r="AQ18" s="13" t="s">
        <v>15</v>
      </c>
      <c r="AU18" s="10" t="s">
        <v>14</v>
      </c>
      <c r="AV18" s="10" t="s">
        <v>16</v>
      </c>
      <c r="AW18" s="13" t="s">
        <v>16</v>
      </c>
      <c r="AX18" s="16">
        <v>0</v>
      </c>
      <c r="AY18" s="16">
        <v>0</v>
      </c>
      <c r="AZ18" s="16">
        <v>0</v>
      </c>
      <c r="BA18" s="16">
        <v>0</v>
      </c>
      <c r="BB18" s="16">
        <v>1</v>
      </c>
      <c r="BC18" s="16">
        <v>1</v>
      </c>
      <c r="BD18" s="16">
        <v>1</v>
      </c>
      <c r="BE18" s="16">
        <v>1</v>
      </c>
    </row>
    <row r="19" spans="1:57">
      <c r="B19" t="s">
        <v>77</v>
      </c>
      <c r="J19" t="s">
        <v>78</v>
      </c>
      <c r="L19" t="s">
        <v>47</v>
      </c>
      <c r="O19" s="5">
        <f>$AG$96</f>
        <v>1.5</v>
      </c>
      <c r="Q19" t="s">
        <v>61</v>
      </c>
      <c r="U19" s="56">
        <f>$U$12</f>
        <v>0.25</v>
      </c>
      <c r="V19" s="54"/>
      <c r="W19" s="15">
        <f>O19-U19</f>
        <v>1.25</v>
      </c>
      <c r="X19" s="48"/>
      <c r="AA19" s="12">
        <v>1</v>
      </c>
      <c r="AB19" s="12">
        <v>0</v>
      </c>
      <c r="AC19" s="5">
        <v>1</v>
      </c>
      <c r="AE19" s="12">
        <v>0</v>
      </c>
      <c r="AG19" s="5">
        <v>0.25</v>
      </c>
      <c r="AH19" s="5">
        <v>0.25</v>
      </c>
      <c r="AI19" s="5">
        <v>0</v>
      </c>
      <c r="AJ19" s="5">
        <v>0</v>
      </c>
      <c r="AK19" s="5">
        <v>0.25</v>
      </c>
      <c r="AL19" s="5">
        <v>0.25</v>
      </c>
      <c r="AM19" s="5">
        <v>0</v>
      </c>
      <c r="AN19" s="5">
        <v>0</v>
      </c>
      <c r="AQ19" s="20">
        <v>0</v>
      </c>
      <c r="AR19" s="5">
        <v>1</v>
      </c>
      <c r="AU19" s="12">
        <v>1</v>
      </c>
      <c r="AV19" s="12">
        <v>0</v>
      </c>
      <c r="AX19">
        <f>'[1]EjABCf|ACc'!P116</f>
        <v>0.25</v>
      </c>
      <c r="AY19">
        <f>'[1]EjABCf|ACc'!Q116</f>
        <v>0.25</v>
      </c>
      <c r="AZ19">
        <f>'[1]EjABCf|ACc'!R116</f>
        <v>0</v>
      </c>
      <c r="BA19">
        <f>'[1]EjABCf|ACc'!S116</f>
        <v>0</v>
      </c>
      <c r="BB19">
        <f>'[1]EjABCf|ACc'!T116</f>
        <v>0.25</v>
      </c>
      <c r="BC19">
        <f>'[1]EjABCf|ACc'!U116</f>
        <v>0.25</v>
      </c>
      <c r="BD19">
        <f>'[1]EjABCf|ACc'!V116</f>
        <v>0</v>
      </c>
      <c r="BE19">
        <f>'[1]EjABCf|ACc'!W116</f>
        <v>0</v>
      </c>
    </row>
    <row r="20" spans="1:57">
      <c r="B20" t="s">
        <v>79</v>
      </c>
      <c r="J20" t="s">
        <v>80</v>
      </c>
      <c r="L20" t="s">
        <v>47</v>
      </c>
      <c r="O20" s="39">
        <f>$AG$107</f>
        <v>0.5</v>
      </c>
      <c r="Q20" t="s">
        <v>64</v>
      </c>
      <c r="U20" s="57">
        <f>$U$13</f>
        <v>0.5</v>
      </c>
      <c r="V20" s="54"/>
      <c r="W20" s="15">
        <f>O20-U20</f>
        <v>0</v>
      </c>
      <c r="X20" s="48"/>
    </row>
    <row r="21" spans="1:57">
      <c r="B21" t="s">
        <v>81</v>
      </c>
      <c r="AC21" s="10" t="s">
        <v>14</v>
      </c>
      <c r="AD21" s="10" t="s">
        <v>15</v>
      </c>
      <c r="AE21" s="10" t="s">
        <v>16</v>
      </c>
      <c r="AT21" s="10" t="s">
        <v>14</v>
      </c>
      <c r="AU21" s="10" t="s">
        <v>15</v>
      </c>
      <c r="AV21" s="10" t="s">
        <v>16</v>
      </c>
    </row>
    <row r="22" spans="1:57">
      <c r="B22" t="s">
        <v>82</v>
      </c>
      <c r="AC22" s="12">
        <v>1</v>
      </c>
      <c r="AD22" s="12">
        <v>0</v>
      </c>
      <c r="AE22" s="12">
        <v>0</v>
      </c>
      <c r="AG22" s="5">
        <v>0.25</v>
      </c>
      <c r="AH22" s="5">
        <v>0.25</v>
      </c>
      <c r="AI22" s="5">
        <v>0</v>
      </c>
      <c r="AJ22" s="5">
        <v>0</v>
      </c>
      <c r="AK22" s="5">
        <v>0.25</v>
      </c>
      <c r="AL22" s="5">
        <v>0.25</v>
      </c>
      <c r="AM22" s="5">
        <v>0</v>
      </c>
      <c r="AN22" s="5">
        <v>0</v>
      </c>
      <c r="AT22" s="12">
        <v>1</v>
      </c>
      <c r="AU22" s="12">
        <v>0</v>
      </c>
      <c r="AV22" s="12">
        <v>0</v>
      </c>
      <c r="AX22" s="5">
        <f t="shared" ref="AX22:BE22" si="6">AX19</f>
        <v>0.25</v>
      </c>
      <c r="AY22" s="5">
        <f t="shared" si="6"/>
        <v>0.25</v>
      </c>
      <c r="AZ22" s="5">
        <f t="shared" si="6"/>
        <v>0</v>
      </c>
      <c r="BA22" s="5">
        <f t="shared" si="6"/>
        <v>0</v>
      </c>
      <c r="BB22" s="5">
        <f t="shared" si="6"/>
        <v>0.25</v>
      </c>
      <c r="BC22" s="5">
        <f t="shared" si="6"/>
        <v>0.25</v>
      </c>
      <c r="BD22" s="5">
        <f t="shared" si="6"/>
        <v>0</v>
      </c>
      <c r="BE22" s="5">
        <f t="shared" si="6"/>
        <v>0</v>
      </c>
    </row>
    <row r="23" spans="1:57">
      <c r="A23" t="s">
        <v>83</v>
      </c>
      <c r="D23" t="s">
        <v>84</v>
      </c>
      <c r="J23" s="3" t="s">
        <v>38</v>
      </c>
      <c r="K23" s="3"/>
      <c r="L23" t="s">
        <v>39</v>
      </c>
      <c r="N23" s="4" t="s">
        <v>71</v>
      </c>
      <c r="O23" s="4"/>
      <c r="Q23" s="3" t="s">
        <v>41</v>
      </c>
      <c r="R23" s="3"/>
      <c r="S23" s="3"/>
      <c r="T23" s="3"/>
      <c r="U23" s="4" t="s">
        <v>85</v>
      </c>
      <c r="V23" s="4"/>
      <c r="W23" s="9" t="s">
        <v>43</v>
      </c>
    </row>
    <row r="24" spans="1:57">
      <c r="B24" t="s">
        <v>86</v>
      </c>
      <c r="J24" t="s">
        <v>87</v>
      </c>
      <c r="L24" t="s">
        <v>47</v>
      </c>
      <c r="O24" s="5">
        <f>$AG$117</f>
        <v>1</v>
      </c>
      <c r="Q24" t="s">
        <v>54</v>
      </c>
      <c r="U24" s="53">
        <f>$U$10</f>
        <v>1</v>
      </c>
      <c r="V24" s="54"/>
      <c r="W24" s="15">
        <f>O24-U24</f>
        <v>0</v>
      </c>
      <c r="X24" s="48"/>
      <c r="AG24" s="19">
        <v>0</v>
      </c>
      <c r="AH24" s="19">
        <v>0</v>
      </c>
      <c r="AI24" s="19">
        <v>0</v>
      </c>
      <c r="AJ24" s="19">
        <v>0</v>
      </c>
      <c r="AK24" s="19">
        <v>1</v>
      </c>
      <c r="AL24" s="19">
        <v>0</v>
      </c>
      <c r="AM24" s="19">
        <v>0</v>
      </c>
      <c r="AN24" s="19">
        <v>0</v>
      </c>
      <c r="AX24" s="19">
        <v>0</v>
      </c>
      <c r="AY24" s="19">
        <v>0</v>
      </c>
      <c r="AZ24" s="19">
        <v>0</v>
      </c>
      <c r="BA24" s="19">
        <v>0</v>
      </c>
      <c r="BB24" s="19">
        <v>1</v>
      </c>
      <c r="BC24" s="19">
        <v>0</v>
      </c>
      <c r="BD24" s="19">
        <v>0</v>
      </c>
      <c r="BE24" s="19">
        <v>0</v>
      </c>
    </row>
    <row r="25" spans="1:57">
      <c r="B25" t="s">
        <v>88</v>
      </c>
      <c r="J25" t="s">
        <v>89</v>
      </c>
      <c r="L25" t="s">
        <v>47</v>
      </c>
      <c r="O25" s="40">
        <f>$AG$128</f>
        <v>0.5</v>
      </c>
      <c r="Q25" t="s">
        <v>57</v>
      </c>
      <c r="U25" s="44">
        <f>$U$11</f>
        <v>0.75</v>
      </c>
      <c r="V25" s="54"/>
      <c r="W25" s="15">
        <f>O25-U25</f>
        <v>-0.25</v>
      </c>
      <c r="X25" s="48"/>
      <c r="AD25" t="s">
        <v>90</v>
      </c>
      <c r="AG25">
        <f>0.25*1+0.25*2+0.25*1</f>
        <v>1</v>
      </c>
      <c r="AW25" t="s">
        <v>91</v>
      </c>
      <c r="AX25">
        <f>0.25*1+0.25*2+0.25*1</f>
        <v>1</v>
      </c>
    </row>
    <row r="26" spans="1:57">
      <c r="B26" t="s">
        <v>92</v>
      </c>
      <c r="J26" t="s">
        <v>93</v>
      </c>
      <c r="L26" t="s">
        <v>47</v>
      </c>
      <c r="O26" s="5">
        <f>$AG$139</f>
        <v>1</v>
      </c>
      <c r="Q26" t="s">
        <v>61</v>
      </c>
      <c r="U26" s="58">
        <f>$U$12</f>
        <v>0.25</v>
      </c>
      <c r="V26" s="54"/>
      <c r="W26" s="15">
        <f>O26-U26</f>
        <v>0.75</v>
      </c>
      <c r="X26" s="48"/>
      <c r="Z26" t="s">
        <v>94</v>
      </c>
      <c r="AF26" s="13" t="s">
        <v>14</v>
      </c>
      <c r="AG26" s="16">
        <v>0</v>
      </c>
      <c r="AH26" s="16">
        <v>1</v>
      </c>
      <c r="AI26" s="16">
        <v>0</v>
      </c>
      <c r="AJ26" s="16">
        <v>1</v>
      </c>
      <c r="AK26" s="16">
        <v>0</v>
      </c>
      <c r="AL26" s="16">
        <v>1</v>
      </c>
      <c r="AM26" s="16">
        <v>0</v>
      </c>
      <c r="AN26" s="16">
        <v>1</v>
      </c>
    </row>
    <row r="27" spans="1:57">
      <c r="B27" t="s">
        <v>95</v>
      </c>
      <c r="O27" s="41"/>
      <c r="AF27" s="13" t="s">
        <v>15</v>
      </c>
      <c r="AG27" s="16">
        <v>0</v>
      </c>
      <c r="AH27" s="16">
        <v>0</v>
      </c>
      <c r="AI27" s="16">
        <v>1</v>
      </c>
      <c r="AJ27" s="16">
        <v>1</v>
      </c>
      <c r="AK27" s="16">
        <v>0</v>
      </c>
      <c r="AL27" s="16">
        <v>0</v>
      </c>
      <c r="AM27" s="16">
        <v>1</v>
      </c>
      <c r="AN27" s="16">
        <v>1</v>
      </c>
      <c r="AW27" s="13" t="s">
        <v>14</v>
      </c>
      <c r="AX27" s="16">
        <v>0</v>
      </c>
      <c r="AY27" s="16">
        <v>1</v>
      </c>
      <c r="AZ27" s="16">
        <v>0</v>
      </c>
      <c r="BA27" s="16">
        <v>1</v>
      </c>
      <c r="BB27" s="16">
        <v>0</v>
      </c>
      <c r="BC27" s="16">
        <v>1</v>
      </c>
      <c r="BD27" s="16">
        <v>0</v>
      </c>
      <c r="BE27" s="16">
        <v>1</v>
      </c>
    </row>
    <row r="28" spans="1:57">
      <c r="B28" t="s">
        <v>96</v>
      </c>
      <c r="D28" t="s">
        <v>97</v>
      </c>
      <c r="AF28" s="13" t="s">
        <v>16</v>
      </c>
      <c r="AG28" s="16">
        <v>0</v>
      </c>
      <c r="AH28" s="16">
        <v>0</v>
      </c>
      <c r="AI28" s="16">
        <v>0</v>
      </c>
      <c r="AJ28" s="16">
        <v>0</v>
      </c>
      <c r="AK28" s="16">
        <v>1</v>
      </c>
      <c r="AL28" s="16">
        <v>1</v>
      </c>
      <c r="AM28" s="16">
        <v>1</v>
      </c>
      <c r="AN28" s="16">
        <v>1</v>
      </c>
      <c r="AW28" s="13" t="s">
        <v>15</v>
      </c>
      <c r="AX28" s="16">
        <v>0</v>
      </c>
      <c r="AY28" s="16">
        <v>0</v>
      </c>
      <c r="AZ28" s="16">
        <v>1</v>
      </c>
      <c r="BA28" s="16">
        <v>1</v>
      </c>
      <c r="BB28" s="16">
        <v>0</v>
      </c>
      <c r="BC28" s="16">
        <v>0</v>
      </c>
      <c r="BD28" s="16">
        <v>1</v>
      </c>
      <c r="BE28" s="16">
        <v>1</v>
      </c>
    </row>
    <row r="29" spans="1:57">
      <c r="A29" t="s">
        <v>98</v>
      </c>
      <c r="J29" s="3" t="s">
        <v>38</v>
      </c>
      <c r="K29" s="3"/>
      <c r="L29" t="s">
        <v>39</v>
      </c>
      <c r="N29" s="4" t="s">
        <v>71</v>
      </c>
      <c r="O29" s="4"/>
      <c r="Q29" s="3" t="s">
        <v>41</v>
      </c>
      <c r="R29" s="3"/>
      <c r="S29" s="3"/>
      <c r="T29" s="3"/>
      <c r="U29" s="4" t="s">
        <v>42</v>
      </c>
      <c r="V29" s="4"/>
      <c r="W29" s="9" t="s">
        <v>43</v>
      </c>
      <c r="AA29" s="10" t="s">
        <v>14</v>
      </c>
      <c r="AB29" s="10" t="s">
        <v>16</v>
      </c>
      <c r="AE29" s="10" t="s">
        <v>15</v>
      </c>
      <c r="AQ29" s="13" t="s">
        <v>16</v>
      </c>
      <c r="AU29" s="10" t="s">
        <v>14</v>
      </c>
      <c r="AV29" s="10" t="s">
        <v>15</v>
      </c>
      <c r="AW29" s="13" t="s">
        <v>16</v>
      </c>
      <c r="AX29" s="16">
        <v>0</v>
      </c>
      <c r="AY29" s="16">
        <v>0</v>
      </c>
      <c r="AZ29" s="16">
        <v>0</v>
      </c>
      <c r="BA29" s="16">
        <v>0</v>
      </c>
      <c r="BB29" s="16">
        <v>1</v>
      </c>
      <c r="BC29" s="16">
        <v>1</v>
      </c>
      <c r="BD29" s="16">
        <v>1</v>
      </c>
      <c r="BE29" s="16">
        <v>1</v>
      </c>
    </row>
    <row r="30" spans="1:57">
      <c r="B30" t="s">
        <v>99</v>
      </c>
      <c r="J30" t="s">
        <v>100</v>
      </c>
      <c r="L30" t="s">
        <v>47</v>
      </c>
      <c r="O30" s="42">
        <f>$AX$80</f>
        <v>0.25</v>
      </c>
      <c r="Q30" t="s">
        <v>54</v>
      </c>
      <c r="U30" s="53">
        <f>$U$10</f>
        <v>1</v>
      </c>
      <c r="V30" s="54"/>
      <c r="W30" s="59">
        <f>O30-U30</f>
        <v>-0.75</v>
      </c>
      <c r="X30" s="48"/>
      <c r="AA30" s="12">
        <v>1</v>
      </c>
      <c r="AB30" s="12">
        <v>0</v>
      </c>
      <c r="AC30" s="5">
        <v>1</v>
      </c>
      <c r="AE30" s="12">
        <v>0</v>
      </c>
      <c r="AG30">
        <f>3/16</f>
        <v>0.1875</v>
      </c>
      <c r="AH30">
        <f>3/16</f>
        <v>0.1875</v>
      </c>
      <c r="AI30">
        <f>1/16</f>
        <v>6.25E-2</v>
      </c>
      <c r="AJ30">
        <f>1/16</f>
        <v>6.25E-2</v>
      </c>
      <c r="AK30">
        <f>3/16</f>
        <v>0.1875</v>
      </c>
      <c r="AL30">
        <f>3/16</f>
        <v>0.1875</v>
      </c>
      <c r="AM30">
        <f>1/16</f>
        <v>6.25E-2</v>
      </c>
      <c r="AN30">
        <f>1/16</f>
        <v>6.25E-2</v>
      </c>
      <c r="AQ30" s="20">
        <v>0</v>
      </c>
      <c r="AR30" s="5">
        <v>1</v>
      </c>
      <c r="AU30" s="12">
        <v>1</v>
      </c>
      <c r="AV30" s="12">
        <v>0</v>
      </c>
      <c r="AX30">
        <v>0</v>
      </c>
      <c r="AY30">
        <v>0</v>
      </c>
      <c r="AZ30">
        <v>0</v>
      </c>
      <c r="BA30">
        <v>0</v>
      </c>
      <c r="BB30">
        <f>1/4</f>
        <v>0.25</v>
      </c>
      <c r="BC30">
        <f t="shared" ref="BC30:BE30" si="7">1/4</f>
        <v>0.25</v>
      </c>
      <c r="BD30">
        <f t="shared" si="7"/>
        <v>0.25</v>
      </c>
      <c r="BE30">
        <f t="shared" si="7"/>
        <v>0.25</v>
      </c>
    </row>
    <row r="31" spans="1:57">
      <c r="B31" t="s">
        <v>101</v>
      </c>
      <c r="J31" t="s">
        <v>102</v>
      </c>
      <c r="L31" t="s">
        <v>47</v>
      </c>
      <c r="O31" s="43">
        <f>$AX$86</f>
        <v>1</v>
      </c>
      <c r="Q31" t="s">
        <v>61</v>
      </c>
      <c r="U31" s="58">
        <f>$U$12</f>
        <v>0.25</v>
      </c>
      <c r="V31" s="54"/>
      <c r="W31" s="15">
        <f>O31-U31</f>
        <v>0.75</v>
      </c>
      <c r="X31" s="48"/>
      <c r="AC31" s="10" t="s">
        <v>14</v>
      </c>
      <c r="AD31" s="10" t="s">
        <v>15</v>
      </c>
      <c r="AE31" s="10" t="s">
        <v>16</v>
      </c>
      <c r="AU31" s="10" t="s">
        <v>14</v>
      </c>
      <c r="AV31" s="10" t="s">
        <v>15</v>
      </c>
      <c r="AW31" s="10" t="s">
        <v>16</v>
      </c>
    </row>
    <row r="32" spans="1:57">
      <c r="B32" t="s">
        <v>103</v>
      </c>
      <c r="AC32" s="12">
        <v>1</v>
      </c>
      <c r="AD32" s="12">
        <v>0</v>
      </c>
      <c r="AE32" s="12">
        <v>0</v>
      </c>
      <c r="AG32">
        <f t="shared" ref="AG32:AN32" si="8">AG30</f>
        <v>0.1875</v>
      </c>
      <c r="AH32">
        <f t="shared" si="8"/>
        <v>0.1875</v>
      </c>
      <c r="AI32">
        <f t="shared" si="8"/>
        <v>6.25E-2</v>
      </c>
      <c r="AJ32">
        <f t="shared" si="8"/>
        <v>6.25E-2</v>
      </c>
      <c r="AK32">
        <f t="shared" si="8"/>
        <v>0.1875</v>
      </c>
      <c r="AL32">
        <f t="shared" si="8"/>
        <v>0.1875</v>
      </c>
      <c r="AM32">
        <f t="shared" si="8"/>
        <v>6.25E-2</v>
      </c>
      <c r="AN32">
        <f t="shared" si="8"/>
        <v>6.25E-2</v>
      </c>
      <c r="AU32" s="12">
        <v>1</v>
      </c>
      <c r="AV32" s="12">
        <v>0</v>
      </c>
      <c r="AW32" s="12">
        <v>0</v>
      </c>
      <c r="AX32">
        <v>0</v>
      </c>
      <c r="AY32">
        <v>0</v>
      </c>
      <c r="AZ32">
        <v>0</v>
      </c>
      <c r="BA32">
        <v>0</v>
      </c>
      <c r="BB32">
        <f t="shared" ref="BB32:BE32" si="9">BB30</f>
        <v>0.25</v>
      </c>
      <c r="BC32">
        <f t="shared" si="9"/>
        <v>0.25</v>
      </c>
      <c r="BD32">
        <f t="shared" si="9"/>
        <v>0.25</v>
      </c>
      <c r="BE32">
        <f t="shared" si="9"/>
        <v>0.25</v>
      </c>
    </row>
    <row r="33" spans="1:57">
      <c r="B33" t="s">
        <v>104</v>
      </c>
      <c r="AG33" s="19">
        <v>0</v>
      </c>
      <c r="AH33" s="19">
        <v>0</v>
      </c>
      <c r="AI33" s="19">
        <v>0</v>
      </c>
      <c r="AJ33" s="19">
        <v>0</v>
      </c>
      <c r="AK33" s="19">
        <v>1</v>
      </c>
      <c r="AL33" s="19">
        <v>0</v>
      </c>
      <c r="AM33" s="19">
        <v>0</v>
      </c>
      <c r="AN33" s="19">
        <v>0</v>
      </c>
      <c r="AX33" s="19">
        <v>0</v>
      </c>
      <c r="AY33" s="19">
        <v>0</v>
      </c>
      <c r="AZ33" s="19">
        <v>0</v>
      </c>
      <c r="BA33" s="19">
        <v>0</v>
      </c>
      <c r="BB33" s="19">
        <v>1</v>
      </c>
      <c r="BC33" s="19">
        <v>0</v>
      </c>
      <c r="BD33" s="19">
        <v>0</v>
      </c>
      <c r="BE33" s="19">
        <v>0</v>
      </c>
    </row>
    <row r="34" spans="1:57">
      <c r="A34" t="s">
        <v>105</v>
      </c>
      <c r="AD34" t="s">
        <v>90</v>
      </c>
      <c r="AG34">
        <f>AG32*1+AH32*2+AI32*2+AJ32*3+AL32*1+AM32*1+AN32*2</f>
        <v>1.25</v>
      </c>
      <c r="AW34" t="s">
        <v>91</v>
      </c>
      <c r="AX34">
        <f>BC32*1+BD32*1+BE32*2</f>
        <v>1</v>
      </c>
    </row>
    <row r="35" spans="1:57">
      <c r="A35" s="7" t="s">
        <v>106</v>
      </c>
      <c r="Z35" t="s">
        <v>107</v>
      </c>
      <c r="AB35" t="s">
        <v>14</v>
      </c>
      <c r="AG35" s="13" t="s">
        <v>15</v>
      </c>
      <c r="AH35" s="16">
        <v>0</v>
      </c>
      <c r="AI35" s="16">
        <v>1</v>
      </c>
      <c r="AJ35" s="16">
        <v>0</v>
      </c>
      <c r="AK35" s="16">
        <v>1</v>
      </c>
      <c r="AX35" s="13" t="s">
        <v>15</v>
      </c>
      <c r="AY35" s="16">
        <v>0</v>
      </c>
      <c r="AZ35" s="16">
        <v>1</v>
      </c>
      <c r="BA35" s="16">
        <v>0</v>
      </c>
      <c r="BB35" s="16">
        <v>1</v>
      </c>
    </row>
    <row r="36" spans="1:57">
      <c r="A36" s="7" t="s">
        <v>108</v>
      </c>
      <c r="AB36" s="3">
        <v>0</v>
      </c>
      <c r="AC36" s="3">
        <v>1</v>
      </c>
      <c r="AG36" s="13" t="s">
        <v>16</v>
      </c>
      <c r="AH36" s="16">
        <v>0</v>
      </c>
      <c r="AI36" s="16">
        <v>0</v>
      </c>
      <c r="AJ36" s="16">
        <v>1</v>
      </c>
      <c r="AK36" s="16">
        <v>1</v>
      </c>
      <c r="AS36" s="3" t="s">
        <v>14</v>
      </c>
      <c r="AX36" s="13" t="s">
        <v>16</v>
      </c>
      <c r="AY36" s="16">
        <v>0</v>
      </c>
      <c r="AZ36" s="16">
        <v>0</v>
      </c>
      <c r="BA36" s="16">
        <v>1</v>
      </c>
      <c r="BB36" s="16">
        <v>1</v>
      </c>
    </row>
    <row r="37" spans="1:57">
      <c r="A37" s="31" t="s">
        <v>109</v>
      </c>
      <c r="AA37" s="10" t="s">
        <v>14</v>
      </c>
      <c r="AE37" s="17" t="s">
        <v>15</v>
      </c>
      <c r="AF37" s="17" t="s">
        <v>16</v>
      </c>
      <c r="AR37" s="12">
        <v>0</v>
      </c>
      <c r="AS37" s="12">
        <v>1</v>
      </c>
      <c r="AU37" s="10" t="s">
        <v>14</v>
      </c>
      <c r="AV37" s="10" t="s">
        <v>15</v>
      </c>
      <c r="AW37" s="10" t="s">
        <v>16</v>
      </c>
    </row>
    <row r="38" spans="1:57">
      <c r="A38" s="7" t="s">
        <v>110</v>
      </c>
      <c r="AA38" s="12">
        <v>1</v>
      </c>
      <c r="AB38" s="5">
        <v>0.25</v>
      </c>
      <c r="AC38" s="5">
        <v>0.75</v>
      </c>
      <c r="AE38" s="12">
        <v>0</v>
      </c>
      <c r="AF38" s="12">
        <v>0</v>
      </c>
      <c r="AH38" s="5">
        <v>0.5</v>
      </c>
      <c r="AI38" s="5">
        <v>0</v>
      </c>
      <c r="AJ38" s="5">
        <v>0.5</v>
      </c>
      <c r="AK38" s="5">
        <v>0</v>
      </c>
      <c r="AR38" s="18">
        <v>0.25</v>
      </c>
      <c r="AS38" s="18">
        <v>0.75</v>
      </c>
      <c r="AU38" s="12">
        <v>1</v>
      </c>
      <c r="AV38" s="12">
        <v>0</v>
      </c>
      <c r="AW38" s="12">
        <v>0</v>
      </c>
      <c r="AY38" s="5">
        <v>0</v>
      </c>
      <c r="AZ38" s="5">
        <v>0</v>
      </c>
      <c r="BA38" s="5">
        <v>1</v>
      </c>
      <c r="BB38" s="5">
        <v>0</v>
      </c>
    </row>
    <row r="39" spans="1:57">
      <c r="A39" s="7" t="s">
        <v>111</v>
      </c>
    </row>
    <row r="40" spans="1:57" s="8" customFormat="1">
      <c r="A40" s="8" t="s">
        <v>112</v>
      </c>
      <c r="AF40" s="8" t="s">
        <v>14</v>
      </c>
      <c r="AG40" s="8">
        <v>0</v>
      </c>
      <c r="AH40" s="8">
        <v>1</v>
      </c>
      <c r="AI40" s="8">
        <v>0</v>
      </c>
      <c r="AJ40" s="8">
        <v>1</v>
      </c>
      <c r="AK40" s="8">
        <v>0</v>
      </c>
      <c r="AL40" s="8">
        <v>1</v>
      </c>
      <c r="AM40" s="8">
        <v>0</v>
      </c>
      <c r="AN40" s="8">
        <v>1</v>
      </c>
      <c r="AW40" s="8" t="s">
        <v>14</v>
      </c>
      <c r="AX40" s="8">
        <v>0</v>
      </c>
      <c r="AY40" s="8">
        <v>1</v>
      </c>
      <c r="AZ40" s="8">
        <v>0</v>
      </c>
      <c r="BA40" s="8">
        <v>1</v>
      </c>
      <c r="BB40" s="8">
        <v>0</v>
      </c>
      <c r="BC40" s="8">
        <v>1</v>
      </c>
      <c r="BD40" s="8">
        <v>0</v>
      </c>
      <c r="BE40" s="8">
        <v>1</v>
      </c>
    </row>
    <row r="41" spans="1:57">
      <c r="A41" t="s">
        <v>33</v>
      </c>
      <c r="AF41" s="13" t="s">
        <v>15</v>
      </c>
      <c r="AG41" s="16">
        <v>0</v>
      </c>
      <c r="AH41" s="16">
        <v>0</v>
      </c>
      <c r="AI41" s="16">
        <v>1</v>
      </c>
      <c r="AJ41" s="16">
        <v>1</v>
      </c>
      <c r="AK41" s="16">
        <v>0</v>
      </c>
      <c r="AL41" s="16">
        <v>0</v>
      </c>
      <c r="AM41" s="16">
        <v>1</v>
      </c>
      <c r="AN41" s="16">
        <v>1</v>
      </c>
      <c r="AW41" s="13" t="s">
        <v>15</v>
      </c>
      <c r="AX41" s="16">
        <v>0</v>
      </c>
      <c r="AY41" s="16">
        <v>0</v>
      </c>
      <c r="AZ41" s="16">
        <v>1</v>
      </c>
      <c r="BA41" s="16">
        <v>1</v>
      </c>
      <c r="BB41" s="16">
        <v>0</v>
      </c>
      <c r="BC41" s="16">
        <v>0</v>
      </c>
      <c r="BD41" s="16">
        <v>1</v>
      </c>
      <c r="BE41" s="16">
        <v>1</v>
      </c>
    </row>
    <row r="42" spans="1:57">
      <c r="A42" t="s">
        <v>36</v>
      </c>
      <c r="D42" t="s">
        <v>113</v>
      </c>
      <c r="F42" t="s">
        <v>114</v>
      </c>
      <c r="J42" s="3" t="s">
        <v>38</v>
      </c>
      <c r="K42" s="3"/>
      <c r="L42" t="s">
        <v>39</v>
      </c>
      <c r="N42" s="4" t="s">
        <v>71</v>
      </c>
      <c r="O42" s="4"/>
      <c r="P42" s="4"/>
      <c r="Q42" s="3" t="s">
        <v>41</v>
      </c>
      <c r="R42" s="3"/>
      <c r="S42" s="3"/>
      <c r="T42" s="3"/>
      <c r="U42" s="4" t="s">
        <v>42</v>
      </c>
      <c r="V42" s="4"/>
      <c r="W42" s="9" t="s">
        <v>43</v>
      </c>
      <c r="AC42" s="10" t="s">
        <v>14</v>
      </c>
      <c r="AD42" s="10" t="s">
        <v>15</v>
      </c>
      <c r="AE42" s="10" t="s">
        <v>16</v>
      </c>
      <c r="AF42" s="13" t="s">
        <v>16</v>
      </c>
      <c r="AG42" s="16">
        <v>0</v>
      </c>
      <c r="AH42" s="16">
        <v>0</v>
      </c>
      <c r="AI42" s="16">
        <v>0</v>
      </c>
      <c r="AJ42" s="16">
        <v>0</v>
      </c>
      <c r="AK42" s="16">
        <v>1</v>
      </c>
      <c r="AL42" s="16">
        <v>1</v>
      </c>
      <c r="AM42" s="16">
        <v>1</v>
      </c>
      <c r="AN42" s="16">
        <v>1</v>
      </c>
      <c r="AT42" s="10" t="s">
        <v>14</v>
      </c>
      <c r="AU42" s="10" t="s">
        <v>15</v>
      </c>
      <c r="AV42" s="10" t="s">
        <v>16</v>
      </c>
      <c r="AW42" s="13" t="s">
        <v>16</v>
      </c>
      <c r="AX42" s="16">
        <v>0</v>
      </c>
      <c r="AY42" s="16">
        <v>0</v>
      </c>
      <c r="AZ42" s="16">
        <v>0</v>
      </c>
      <c r="BA42" s="16">
        <v>0</v>
      </c>
      <c r="BB42" s="16">
        <v>1</v>
      </c>
      <c r="BC42" s="16">
        <v>1</v>
      </c>
      <c r="BD42" s="16">
        <v>1</v>
      </c>
      <c r="BE42" s="16">
        <v>1</v>
      </c>
    </row>
    <row r="43" spans="1:57">
      <c r="B43" t="s">
        <v>45</v>
      </c>
      <c r="J43" t="s">
        <v>115</v>
      </c>
      <c r="L43" t="s">
        <v>47</v>
      </c>
      <c r="O43" s="35">
        <f>$AG$25</f>
        <v>1</v>
      </c>
      <c r="Q43" t="s">
        <v>48</v>
      </c>
      <c r="U43" s="60">
        <f>$AX$25</f>
        <v>1</v>
      </c>
      <c r="V43" s="61"/>
      <c r="W43" s="15">
        <f>O43-U43</f>
        <v>0</v>
      </c>
      <c r="X43" s="48"/>
      <c r="AC43" s="12">
        <v>1</v>
      </c>
      <c r="AD43" s="12">
        <v>0</v>
      </c>
      <c r="AE43" s="12">
        <v>0</v>
      </c>
      <c r="AG43">
        <f>AB38*AH38</f>
        <v>0.125</v>
      </c>
      <c r="AH43">
        <f>AC38*AH38</f>
        <v>0.375</v>
      </c>
      <c r="AI43">
        <f>AB38*AI38</f>
        <v>0</v>
      </c>
      <c r="AJ43">
        <f>AC38*AI38</f>
        <v>0</v>
      </c>
      <c r="AK43">
        <f>AB38*AJ38</f>
        <v>0.125</v>
      </c>
      <c r="AL43">
        <f>AC38*AJ38</f>
        <v>0.375</v>
      </c>
      <c r="AM43">
        <f>AB38*AK38</f>
        <v>0</v>
      </c>
      <c r="AN43">
        <f>AC38*AK38</f>
        <v>0</v>
      </c>
      <c r="AT43" s="12">
        <v>1</v>
      </c>
      <c r="AU43" s="12">
        <v>0</v>
      </c>
      <c r="AV43" s="12">
        <v>0</v>
      </c>
      <c r="AX43">
        <f>AR38*AY38</f>
        <v>0</v>
      </c>
      <c r="AY43">
        <f>AS38*AY38</f>
        <v>0</v>
      </c>
      <c r="AZ43">
        <f>AR38*AZ38</f>
        <v>0</v>
      </c>
      <c r="BA43">
        <f>AS38*AZ38</f>
        <v>0</v>
      </c>
      <c r="BB43">
        <f>AR38*BA38</f>
        <v>0.25</v>
      </c>
      <c r="BC43">
        <f>AS38*BA38</f>
        <v>0.75</v>
      </c>
      <c r="BD43">
        <f>AR38*BB38</f>
        <v>0</v>
      </c>
      <c r="BE43">
        <f>BB38</f>
        <v>0</v>
      </c>
    </row>
    <row r="44" spans="1:57">
      <c r="B44" t="s">
        <v>55</v>
      </c>
      <c r="J44" t="s">
        <v>116</v>
      </c>
      <c r="L44" t="s">
        <v>47</v>
      </c>
      <c r="O44" s="36">
        <f>$AG$45</f>
        <v>1.25</v>
      </c>
      <c r="Q44" t="s">
        <v>57</v>
      </c>
      <c r="U44" s="55">
        <f>$AX$45</f>
        <v>0.75</v>
      </c>
      <c r="V44" s="62"/>
      <c r="W44" s="15">
        <f>O44-U44</f>
        <v>0.5</v>
      </c>
      <c r="X44" s="48"/>
      <c r="AG44" s="19">
        <v>0</v>
      </c>
      <c r="AH44" s="19">
        <v>0</v>
      </c>
      <c r="AI44" s="19">
        <v>0</v>
      </c>
      <c r="AJ44" s="19">
        <v>0</v>
      </c>
      <c r="AK44" s="19">
        <v>1</v>
      </c>
      <c r="AL44" s="19">
        <v>0</v>
      </c>
      <c r="AM44" s="19">
        <v>0</v>
      </c>
      <c r="AN44" s="19">
        <v>0</v>
      </c>
      <c r="AX44" s="19">
        <v>0</v>
      </c>
      <c r="AY44" s="19">
        <v>0</v>
      </c>
      <c r="AZ44" s="19">
        <v>0</v>
      </c>
      <c r="BA44" s="19">
        <v>0</v>
      </c>
      <c r="BB44" s="19">
        <v>1</v>
      </c>
      <c r="BC44" s="19">
        <v>0</v>
      </c>
      <c r="BD44" s="19">
        <v>0</v>
      </c>
      <c r="BE44" s="19">
        <v>0</v>
      </c>
    </row>
    <row r="45" spans="1:57">
      <c r="B45" t="s">
        <v>117</v>
      </c>
      <c r="J45" t="s">
        <v>118</v>
      </c>
      <c r="L45" t="s">
        <v>47</v>
      </c>
      <c r="O45" s="5">
        <f>$AX$96</f>
        <v>1</v>
      </c>
      <c r="Q45" t="s">
        <v>119</v>
      </c>
      <c r="U45" s="45">
        <f>$BL$96</f>
        <v>0.5</v>
      </c>
      <c r="V45" s="63"/>
      <c r="W45" s="15">
        <f>O45-U45</f>
        <v>0.5</v>
      </c>
      <c r="X45" s="48"/>
      <c r="AD45" t="s">
        <v>90</v>
      </c>
      <c r="AG45">
        <f>AG43*1+AH43*2+AL43*1</f>
        <v>1.25</v>
      </c>
      <c r="AW45" t="s">
        <v>91</v>
      </c>
      <c r="AX45">
        <f>0.75*1</f>
        <v>0.75</v>
      </c>
    </row>
    <row r="46" spans="1:57">
      <c r="B46" t="s">
        <v>62</v>
      </c>
      <c r="J46" t="s">
        <v>120</v>
      </c>
      <c r="L46" t="s">
        <v>47</v>
      </c>
      <c r="O46" s="37">
        <f>$AG$68</f>
        <v>0.5</v>
      </c>
      <c r="Q46" t="s">
        <v>64</v>
      </c>
      <c r="U46" s="57">
        <f>$AX$68</f>
        <v>0.5</v>
      </c>
      <c r="V46" s="57"/>
      <c r="W46" s="15">
        <f>O46-U46</f>
        <v>0</v>
      </c>
      <c r="X46" s="48"/>
      <c r="Z46" t="s">
        <v>121</v>
      </c>
      <c r="AB46" t="s">
        <v>15</v>
      </c>
      <c r="AG46" s="13" t="s">
        <v>14</v>
      </c>
      <c r="AH46" s="16">
        <v>0</v>
      </c>
      <c r="AI46" s="16">
        <v>1</v>
      </c>
      <c r="AJ46" s="16">
        <v>0</v>
      </c>
      <c r="AK46" s="16">
        <v>1</v>
      </c>
      <c r="AX46" s="13" t="s">
        <v>14</v>
      </c>
      <c r="AY46" s="16">
        <v>0</v>
      </c>
      <c r="AZ46" s="16">
        <v>1</v>
      </c>
      <c r="BA46" s="16">
        <v>0</v>
      </c>
      <c r="BB46" s="16">
        <v>1</v>
      </c>
    </row>
    <row r="47" spans="1:57">
      <c r="B47" t="s">
        <v>122</v>
      </c>
      <c r="AB47" s="3">
        <v>0</v>
      </c>
      <c r="AC47" s="3">
        <v>1</v>
      </c>
      <c r="AG47" s="13" t="s">
        <v>16</v>
      </c>
      <c r="AH47" s="16">
        <v>0</v>
      </c>
      <c r="AI47" s="16">
        <v>0</v>
      </c>
      <c r="AJ47" s="16">
        <v>1</v>
      </c>
      <c r="AK47" s="16">
        <v>1</v>
      </c>
      <c r="AS47" s="3" t="s">
        <v>15</v>
      </c>
      <c r="AX47" s="13" t="s">
        <v>16</v>
      </c>
      <c r="AY47" s="16">
        <v>0</v>
      </c>
      <c r="AZ47" s="16">
        <v>0</v>
      </c>
      <c r="BA47" s="16">
        <v>1</v>
      </c>
      <c r="BB47" s="16">
        <v>1</v>
      </c>
    </row>
    <row r="48" spans="1:57">
      <c r="B48" t="s">
        <v>66</v>
      </c>
      <c r="AA48" s="10" t="s">
        <v>14</v>
      </c>
      <c r="AE48" s="17" t="s">
        <v>15</v>
      </c>
      <c r="AF48" s="17" t="s">
        <v>16</v>
      </c>
      <c r="AR48" s="12">
        <v>0</v>
      </c>
      <c r="AS48" s="12">
        <v>1</v>
      </c>
      <c r="AU48" s="10" t="s">
        <v>14</v>
      </c>
      <c r="AV48" s="10" t="s">
        <v>15</v>
      </c>
      <c r="AW48" s="10" t="s">
        <v>16</v>
      </c>
    </row>
    <row r="49" spans="1:57">
      <c r="AA49" s="12">
        <v>1</v>
      </c>
      <c r="AB49">
        <v>0.5</v>
      </c>
      <c r="AC49">
        <v>0.5</v>
      </c>
      <c r="AE49">
        <v>1</v>
      </c>
      <c r="AF49">
        <v>0</v>
      </c>
      <c r="AH49" s="5">
        <v>0.5</v>
      </c>
      <c r="AI49" s="5">
        <v>0</v>
      </c>
      <c r="AJ49" s="5">
        <v>0.5</v>
      </c>
      <c r="AK49" s="5">
        <v>0</v>
      </c>
      <c r="AR49">
        <v>0.75</v>
      </c>
      <c r="AS49">
        <v>0.25</v>
      </c>
      <c r="AU49" s="12">
        <v>1</v>
      </c>
      <c r="AV49" s="12">
        <v>0</v>
      </c>
      <c r="AW49" s="12">
        <v>0</v>
      </c>
      <c r="AY49">
        <v>0</v>
      </c>
      <c r="AZ49">
        <v>0</v>
      </c>
      <c r="BA49">
        <v>1</v>
      </c>
      <c r="BB49">
        <v>0</v>
      </c>
    </row>
    <row r="50" spans="1:57">
      <c r="A50" t="s">
        <v>123</v>
      </c>
      <c r="D50" t="s">
        <v>124</v>
      </c>
      <c r="J50" s="3" t="s">
        <v>38</v>
      </c>
      <c r="K50" s="3"/>
      <c r="L50" t="s">
        <v>125</v>
      </c>
      <c r="N50" s="4" t="s">
        <v>71</v>
      </c>
      <c r="O50" s="4"/>
      <c r="P50" s="4"/>
      <c r="Q50" s="3" t="s">
        <v>41</v>
      </c>
      <c r="R50" s="3"/>
      <c r="S50" s="3"/>
      <c r="T50" s="3"/>
      <c r="U50" s="4" t="s">
        <v>42</v>
      </c>
      <c r="V50" s="4"/>
      <c r="W50" s="9" t="s">
        <v>43</v>
      </c>
    </row>
    <row r="51" spans="1:57">
      <c r="B51" t="s">
        <v>126</v>
      </c>
      <c r="J51" t="s">
        <v>127</v>
      </c>
      <c r="L51" t="s">
        <v>47</v>
      </c>
      <c r="O51" s="38">
        <f>$AX$106</f>
        <v>1</v>
      </c>
      <c r="Q51" t="s">
        <v>57</v>
      </c>
      <c r="U51" s="55">
        <f>$AX$45</f>
        <v>0.75</v>
      </c>
      <c r="V51" s="62"/>
      <c r="W51" s="15">
        <f>O51-U51</f>
        <v>0.25</v>
      </c>
      <c r="X51" s="48"/>
      <c r="AF51" s="13" t="s">
        <v>14</v>
      </c>
      <c r="AG51" s="16">
        <v>0</v>
      </c>
      <c r="AH51" s="16">
        <v>1</v>
      </c>
      <c r="AI51" s="16">
        <v>0</v>
      </c>
      <c r="AJ51" s="16">
        <v>1</v>
      </c>
      <c r="AK51" s="16">
        <v>0</v>
      </c>
      <c r="AL51" s="16">
        <v>1</v>
      </c>
      <c r="AM51" s="16">
        <v>0</v>
      </c>
      <c r="AN51" s="16">
        <v>1</v>
      </c>
      <c r="AW51" s="13" t="s">
        <v>14</v>
      </c>
      <c r="AX51" s="16">
        <v>0</v>
      </c>
      <c r="AY51" s="16">
        <v>1</v>
      </c>
      <c r="AZ51" s="16">
        <v>0</v>
      </c>
      <c r="BA51" s="16">
        <v>1</v>
      </c>
      <c r="BB51" s="16">
        <v>0</v>
      </c>
      <c r="BC51" s="16">
        <v>1</v>
      </c>
      <c r="BD51" s="16">
        <v>0</v>
      </c>
      <c r="BE51" s="16">
        <v>1</v>
      </c>
    </row>
    <row r="52" spans="1:57">
      <c r="B52" t="s">
        <v>128</v>
      </c>
      <c r="J52" t="s">
        <v>129</v>
      </c>
      <c r="L52" t="s">
        <v>47</v>
      </c>
      <c r="O52" s="5">
        <f>$AX$116</f>
        <v>1.25</v>
      </c>
      <c r="Q52" t="s">
        <v>119</v>
      </c>
      <c r="U52" s="63">
        <f>$BL$96</f>
        <v>0.5</v>
      </c>
      <c r="V52" s="63"/>
      <c r="W52" s="15">
        <f>O52-U52</f>
        <v>0.75</v>
      </c>
      <c r="X52" s="48"/>
      <c r="AF52" s="13" t="s">
        <v>15</v>
      </c>
      <c r="AG52" s="16">
        <v>0</v>
      </c>
      <c r="AH52" s="16">
        <v>0</v>
      </c>
      <c r="AI52" s="16">
        <v>1</v>
      </c>
      <c r="AJ52" s="16">
        <v>1</v>
      </c>
      <c r="AK52" s="16">
        <v>0</v>
      </c>
      <c r="AL52" s="16">
        <v>0</v>
      </c>
      <c r="AM52" s="16">
        <v>1</v>
      </c>
      <c r="AN52" s="16">
        <v>1</v>
      </c>
      <c r="AW52" s="13" t="s">
        <v>15</v>
      </c>
      <c r="AX52" s="16">
        <v>0</v>
      </c>
      <c r="AY52" s="16">
        <v>0</v>
      </c>
      <c r="AZ52" s="16">
        <v>1</v>
      </c>
      <c r="BA52" s="16">
        <v>1</v>
      </c>
      <c r="BB52" s="16">
        <v>0</v>
      </c>
      <c r="BC52" s="16">
        <v>0</v>
      </c>
      <c r="BD52" s="16">
        <v>1</v>
      </c>
      <c r="BE52" s="16">
        <v>1</v>
      </c>
    </row>
    <row r="53" spans="1:57">
      <c r="B53" t="s">
        <v>130</v>
      </c>
      <c r="J53" t="s">
        <v>131</v>
      </c>
      <c r="L53" t="s">
        <v>47</v>
      </c>
      <c r="O53" s="39">
        <f>$AG$107</f>
        <v>0.5</v>
      </c>
      <c r="Q53" t="s">
        <v>64</v>
      </c>
      <c r="U53" s="64">
        <f>$AX$68</f>
        <v>0.5</v>
      </c>
      <c r="V53" s="57"/>
      <c r="W53" s="15">
        <f>O53-U53</f>
        <v>0</v>
      </c>
      <c r="X53" s="48"/>
      <c r="AC53" s="10" t="s">
        <v>14</v>
      </c>
      <c r="AD53" s="10" t="s">
        <v>15</v>
      </c>
      <c r="AE53" s="10" t="s">
        <v>16</v>
      </c>
      <c r="AF53" s="13" t="s">
        <v>16</v>
      </c>
      <c r="AG53" s="16">
        <v>0</v>
      </c>
      <c r="AH53" s="16">
        <v>0</v>
      </c>
      <c r="AI53" s="16">
        <v>0</v>
      </c>
      <c r="AJ53" s="16">
        <v>0</v>
      </c>
      <c r="AK53" s="16">
        <v>1</v>
      </c>
      <c r="AL53" s="16">
        <v>1</v>
      </c>
      <c r="AM53" s="16">
        <v>1</v>
      </c>
      <c r="AN53" s="16">
        <v>1</v>
      </c>
      <c r="AT53" s="10" t="s">
        <v>14</v>
      </c>
      <c r="AU53" s="10" t="s">
        <v>15</v>
      </c>
      <c r="AV53" s="10" t="s">
        <v>16</v>
      </c>
      <c r="AW53" s="13" t="s">
        <v>16</v>
      </c>
      <c r="AX53" s="16">
        <v>0</v>
      </c>
      <c r="AY53" s="16">
        <v>0</v>
      </c>
      <c r="AZ53" s="16">
        <v>0</v>
      </c>
      <c r="BA53" s="16">
        <v>0</v>
      </c>
      <c r="BB53" s="16">
        <v>1</v>
      </c>
      <c r="BC53" s="16">
        <v>1</v>
      </c>
      <c r="BD53" s="16">
        <v>1</v>
      </c>
      <c r="BE53" s="16">
        <v>1</v>
      </c>
    </row>
    <row r="54" spans="1:57">
      <c r="B54" t="s">
        <v>132</v>
      </c>
      <c r="AC54" s="12">
        <v>1</v>
      </c>
      <c r="AD54" s="12">
        <v>0</v>
      </c>
      <c r="AE54" s="12">
        <v>0</v>
      </c>
      <c r="AG54" s="5">
        <f>AB49*AH49</f>
        <v>0.25</v>
      </c>
      <c r="AH54" s="5">
        <f>AB49*AI49</f>
        <v>0</v>
      </c>
      <c r="AI54" s="5">
        <f>AC49*AH49</f>
        <v>0.25</v>
      </c>
      <c r="AJ54" s="21">
        <f>AC49*AI49</f>
        <v>0</v>
      </c>
      <c r="AK54" s="5">
        <f>AB49*AJ49</f>
        <v>0.25</v>
      </c>
      <c r="AL54" s="5">
        <f>AB49*AK49</f>
        <v>0</v>
      </c>
      <c r="AM54" s="5">
        <f>AC49*AJ49</f>
        <v>0.25</v>
      </c>
      <c r="AN54" s="5">
        <f>AC49*AK49</f>
        <v>0</v>
      </c>
      <c r="AT54" s="12">
        <v>1</v>
      </c>
      <c r="AU54" s="12">
        <v>0</v>
      </c>
      <c r="AV54" s="12">
        <v>0</v>
      </c>
      <c r="AX54">
        <f>AR49*AY49</f>
        <v>0</v>
      </c>
      <c r="AY54">
        <f>AR49*AZ49</f>
        <v>0</v>
      </c>
      <c r="AZ54">
        <f>AS49*AY49</f>
        <v>0</v>
      </c>
      <c r="BA54">
        <f>AS49*AZ49</f>
        <v>0</v>
      </c>
      <c r="BB54">
        <f>AR49*BA49</f>
        <v>0.75</v>
      </c>
      <c r="BC54">
        <f>AR49*BB49</f>
        <v>0</v>
      </c>
      <c r="BD54">
        <f>AS49*BA49</f>
        <v>0.25</v>
      </c>
      <c r="BE54">
        <f>BB49*AS49</f>
        <v>0</v>
      </c>
    </row>
    <row r="55" spans="1:57">
      <c r="B55" t="s">
        <v>133</v>
      </c>
      <c r="AG55" s="19">
        <v>0</v>
      </c>
      <c r="AH55" s="19">
        <v>0</v>
      </c>
      <c r="AI55" s="19">
        <v>0</v>
      </c>
      <c r="AJ55" s="19">
        <v>0</v>
      </c>
      <c r="AK55" s="19">
        <v>1</v>
      </c>
      <c r="AL55" s="19">
        <v>0</v>
      </c>
      <c r="AM55" s="19">
        <v>0</v>
      </c>
      <c r="AN55" s="19">
        <v>0</v>
      </c>
      <c r="AX55" s="19">
        <v>0</v>
      </c>
      <c r="AY55" s="19">
        <v>0</v>
      </c>
      <c r="AZ55" s="19">
        <v>0</v>
      </c>
      <c r="BA55" s="19">
        <v>0</v>
      </c>
      <c r="BB55" s="19">
        <v>1</v>
      </c>
      <c r="BC55" s="19">
        <v>0</v>
      </c>
      <c r="BD55" s="19">
        <v>0</v>
      </c>
      <c r="BE55" s="19">
        <v>0</v>
      </c>
    </row>
    <row r="56" spans="1:57">
      <c r="AD56" t="s">
        <v>90</v>
      </c>
      <c r="AG56">
        <f>AG54*1+AI54*2+AM54*1</f>
        <v>1</v>
      </c>
      <c r="AW56" t="s">
        <v>91</v>
      </c>
      <c r="AX56">
        <f>BD54*1</f>
        <v>0.25</v>
      </c>
    </row>
    <row r="57" spans="1:57">
      <c r="A57" t="s">
        <v>134</v>
      </c>
      <c r="D57" t="s">
        <v>135</v>
      </c>
      <c r="J57" s="3" t="s">
        <v>38</v>
      </c>
      <c r="K57" s="3"/>
      <c r="L57" t="s">
        <v>125</v>
      </c>
      <c r="N57" s="4" t="s">
        <v>71</v>
      </c>
      <c r="O57" s="4"/>
      <c r="P57" s="4"/>
      <c r="Q57" s="3" t="s">
        <v>41</v>
      </c>
      <c r="R57" s="3"/>
      <c r="S57" s="3"/>
      <c r="T57" s="3"/>
      <c r="U57" s="4" t="s">
        <v>42</v>
      </c>
      <c r="V57" s="4"/>
      <c r="W57" s="9" t="s">
        <v>43</v>
      </c>
    </row>
    <row r="58" spans="1:57">
      <c r="B58" t="s">
        <v>136</v>
      </c>
      <c r="J58" t="s">
        <v>137</v>
      </c>
      <c r="L58" t="s">
        <v>47</v>
      </c>
      <c r="O58" s="44">
        <f>$U$11</f>
        <v>0.75</v>
      </c>
      <c r="Q58" t="s">
        <v>119</v>
      </c>
      <c r="U58" s="45">
        <f>$BL$96</f>
        <v>0.5</v>
      </c>
      <c r="V58" s="65"/>
      <c r="W58" s="15">
        <f>O58-U58</f>
        <v>0.25</v>
      </c>
      <c r="X58" s="48"/>
      <c r="Z58" t="s">
        <v>138</v>
      </c>
      <c r="AB58" t="s">
        <v>16</v>
      </c>
      <c r="AG58" s="13" t="s">
        <v>14</v>
      </c>
      <c r="AH58" s="16">
        <v>0</v>
      </c>
      <c r="AI58" s="16">
        <v>1</v>
      </c>
      <c r="AJ58" s="16">
        <v>0</v>
      </c>
      <c r="AK58" s="16">
        <v>1</v>
      </c>
      <c r="AX58" s="13" t="s">
        <v>14</v>
      </c>
      <c r="AY58" s="16">
        <v>0</v>
      </c>
      <c r="AZ58" s="16">
        <v>1</v>
      </c>
      <c r="BA58" s="16">
        <v>0</v>
      </c>
      <c r="BB58" s="16">
        <v>1</v>
      </c>
    </row>
    <row r="59" spans="1:57">
      <c r="B59" t="s">
        <v>139</v>
      </c>
      <c r="J59" t="s">
        <v>140</v>
      </c>
      <c r="L59" t="s">
        <v>47</v>
      </c>
      <c r="O59" s="45">
        <f>$BL$96</f>
        <v>0.5</v>
      </c>
      <c r="Q59" t="s">
        <v>141</v>
      </c>
      <c r="U59" s="44">
        <f>$U$11</f>
        <v>0.75</v>
      </c>
      <c r="V59" s="44"/>
      <c r="W59" s="15">
        <f>O59-U59</f>
        <v>-0.25</v>
      </c>
      <c r="X59" s="48"/>
      <c r="AB59" s="3">
        <v>0</v>
      </c>
      <c r="AC59" s="3">
        <v>1</v>
      </c>
      <c r="AG59" s="13" t="s">
        <v>15</v>
      </c>
      <c r="AH59" s="16">
        <v>0</v>
      </c>
      <c r="AI59" s="16">
        <v>0</v>
      </c>
      <c r="AJ59" s="16">
        <v>1</v>
      </c>
      <c r="AK59" s="16">
        <v>1</v>
      </c>
      <c r="AS59" s="3" t="s">
        <v>16</v>
      </c>
      <c r="AX59" s="13" t="s">
        <v>15</v>
      </c>
      <c r="AY59" s="16">
        <v>0</v>
      </c>
      <c r="AZ59" s="16">
        <v>0</v>
      </c>
      <c r="BA59" s="16">
        <v>1</v>
      </c>
      <c r="BB59" s="16">
        <v>1</v>
      </c>
    </row>
    <row r="60" spans="1:57">
      <c r="B60" t="s">
        <v>142</v>
      </c>
      <c r="AA60" s="10" t="s">
        <v>14</v>
      </c>
      <c r="AE60" s="17" t="s">
        <v>15</v>
      </c>
      <c r="AF60" s="17" t="s">
        <v>16</v>
      </c>
      <c r="AR60" s="12">
        <v>0</v>
      </c>
      <c r="AS60" s="12">
        <v>1</v>
      </c>
      <c r="AU60" s="10" t="s">
        <v>14</v>
      </c>
      <c r="AV60" s="10" t="s">
        <v>15</v>
      </c>
      <c r="AW60" s="10" t="s">
        <v>16</v>
      </c>
    </row>
    <row r="61" spans="1:57">
      <c r="B61" t="s">
        <v>143</v>
      </c>
      <c r="AA61" s="12">
        <v>1</v>
      </c>
      <c r="AB61">
        <v>0.5</v>
      </c>
      <c r="AC61">
        <v>0.5</v>
      </c>
      <c r="AE61" s="12">
        <v>0</v>
      </c>
      <c r="AF61" s="12">
        <v>0</v>
      </c>
      <c r="AH61">
        <v>1</v>
      </c>
      <c r="AI61">
        <v>0</v>
      </c>
      <c r="AJ61">
        <v>0</v>
      </c>
      <c r="AK61">
        <v>0</v>
      </c>
      <c r="AR61">
        <v>0.5</v>
      </c>
      <c r="AS61">
        <v>0.5</v>
      </c>
      <c r="AU61" s="12">
        <v>1</v>
      </c>
      <c r="AV61" s="12">
        <v>0</v>
      </c>
      <c r="AW61" s="12">
        <v>0</v>
      </c>
      <c r="AY61">
        <v>1</v>
      </c>
      <c r="AZ61">
        <v>0</v>
      </c>
      <c r="BA61">
        <v>0</v>
      </c>
      <c r="BB61">
        <v>0</v>
      </c>
    </row>
    <row r="62" spans="1:57">
      <c r="A62" t="s">
        <v>144</v>
      </c>
    </row>
    <row r="63" spans="1:57">
      <c r="A63" s="7" t="s">
        <v>145</v>
      </c>
      <c r="AF63" s="13" t="s">
        <v>14</v>
      </c>
      <c r="AG63" s="16">
        <v>0</v>
      </c>
      <c r="AH63" s="16">
        <v>1</v>
      </c>
      <c r="AI63" s="16">
        <v>0</v>
      </c>
      <c r="AJ63" s="16">
        <v>1</v>
      </c>
      <c r="AK63" s="16">
        <v>0</v>
      </c>
      <c r="AL63" s="16">
        <v>1</v>
      </c>
      <c r="AM63" s="16">
        <v>0</v>
      </c>
      <c r="AN63" s="16">
        <v>1</v>
      </c>
      <c r="AW63" s="13" t="s">
        <v>14</v>
      </c>
      <c r="AX63" s="16">
        <v>0</v>
      </c>
      <c r="AY63" s="16">
        <v>1</v>
      </c>
      <c r="AZ63" s="16">
        <v>0</v>
      </c>
      <c r="BA63" s="16">
        <v>1</v>
      </c>
      <c r="BB63" s="16">
        <v>0</v>
      </c>
      <c r="BC63" s="16">
        <v>1</v>
      </c>
      <c r="BD63" s="16">
        <v>0</v>
      </c>
      <c r="BE63" s="16">
        <v>1</v>
      </c>
    </row>
    <row r="64" spans="1:57">
      <c r="A64" s="7" t="s">
        <v>146</v>
      </c>
      <c r="AF64" s="13" t="s">
        <v>15</v>
      </c>
      <c r="AG64" s="16">
        <v>0</v>
      </c>
      <c r="AH64" s="16">
        <v>0</v>
      </c>
      <c r="AI64" s="16">
        <v>1</v>
      </c>
      <c r="AJ64" s="16">
        <v>1</v>
      </c>
      <c r="AK64" s="16">
        <v>0</v>
      </c>
      <c r="AL64" s="16">
        <v>0</v>
      </c>
      <c r="AM64" s="16">
        <v>1</v>
      </c>
      <c r="AN64" s="16">
        <v>1</v>
      </c>
      <c r="AW64" s="13" t="s">
        <v>15</v>
      </c>
      <c r="AX64" s="16">
        <v>0</v>
      </c>
      <c r="AY64" s="16">
        <v>0</v>
      </c>
      <c r="AZ64" s="16">
        <v>1</v>
      </c>
      <c r="BA64" s="16">
        <v>1</v>
      </c>
      <c r="BB64" s="16">
        <v>0</v>
      </c>
      <c r="BC64" s="16">
        <v>0</v>
      </c>
      <c r="BD64" s="16">
        <v>1</v>
      </c>
      <c r="BE64" s="16">
        <v>1</v>
      </c>
    </row>
    <row r="65" spans="1:57">
      <c r="A65" s="31" t="s">
        <v>147</v>
      </c>
      <c r="AC65" s="10" t="s">
        <v>14</v>
      </c>
      <c r="AD65" s="10" t="s">
        <v>15</v>
      </c>
      <c r="AE65" s="10" t="s">
        <v>16</v>
      </c>
      <c r="AF65" s="13" t="s">
        <v>16</v>
      </c>
      <c r="AG65" s="16">
        <v>0</v>
      </c>
      <c r="AH65" s="16">
        <v>0</v>
      </c>
      <c r="AI65" s="16">
        <v>0</v>
      </c>
      <c r="AJ65" s="16">
        <v>0</v>
      </c>
      <c r="AK65" s="16">
        <v>1</v>
      </c>
      <c r="AL65" s="16">
        <v>1</v>
      </c>
      <c r="AM65" s="16">
        <v>1</v>
      </c>
      <c r="AN65" s="16">
        <v>1</v>
      </c>
      <c r="AT65" s="10" t="s">
        <v>14</v>
      </c>
      <c r="AU65" s="10" t="s">
        <v>15</v>
      </c>
      <c r="AV65" s="10" t="s">
        <v>16</v>
      </c>
      <c r="AW65" s="13" t="s">
        <v>16</v>
      </c>
      <c r="AX65" s="16">
        <v>0</v>
      </c>
      <c r="AY65" s="16">
        <v>0</v>
      </c>
      <c r="AZ65" s="16">
        <v>0</v>
      </c>
      <c r="BA65" s="16">
        <v>0</v>
      </c>
      <c r="BB65" s="16">
        <v>1</v>
      </c>
      <c r="BC65" s="16">
        <v>1</v>
      </c>
      <c r="BD65" s="16">
        <v>1</v>
      </c>
      <c r="BE65" s="16">
        <v>1</v>
      </c>
    </row>
    <row r="66" spans="1:57">
      <c r="A66" s="7" t="s">
        <v>148</v>
      </c>
      <c r="AC66" s="12">
        <v>1</v>
      </c>
      <c r="AD66" s="12">
        <v>0</v>
      </c>
      <c r="AE66" s="12">
        <v>0</v>
      </c>
      <c r="AG66" s="5">
        <f>AB61*AH61</f>
        <v>0.5</v>
      </c>
      <c r="AH66" s="5">
        <f>AB61*AI61</f>
        <v>0</v>
      </c>
      <c r="AI66" s="5">
        <f>AB61*AJ61</f>
        <v>0</v>
      </c>
      <c r="AJ66" s="21">
        <f>AB61*AK61</f>
        <v>0</v>
      </c>
      <c r="AK66" s="5">
        <f>AC61*AH61</f>
        <v>0.5</v>
      </c>
      <c r="AL66" s="5">
        <f>AC61*AI61</f>
        <v>0</v>
      </c>
      <c r="AM66" s="5">
        <f>AC61*AJ61</f>
        <v>0</v>
      </c>
      <c r="AN66" s="5">
        <f>AC61*AK61</f>
        <v>0</v>
      </c>
      <c r="AT66" s="12">
        <v>1</v>
      </c>
      <c r="AU66" s="12">
        <v>0</v>
      </c>
      <c r="AV66" s="12">
        <v>0</v>
      </c>
      <c r="AX66">
        <f>AR61*AY61</f>
        <v>0.5</v>
      </c>
      <c r="AY66">
        <f>AR61*AZ61</f>
        <v>0</v>
      </c>
      <c r="AZ66">
        <f>AR61*BA61</f>
        <v>0</v>
      </c>
      <c r="BA66">
        <f>AR61*BB61</f>
        <v>0</v>
      </c>
      <c r="BB66">
        <f>AS61*AY61</f>
        <v>0.5</v>
      </c>
      <c r="BC66">
        <f>AS61*AZ61</f>
        <v>0</v>
      </c>
      <c r="BD66">
        <f>AS61*BA61</f>
        <v>0</v>
      </c>
      <c r="BE66">
        <f>BB61*AS61</f>
        <v>0</v>
      </c>
    </row>
    <row r="67" spans="1:57" ht="12.6" customHeight="1">
      <c r="A67" s="7" t="s">
        <v>149</v>
      </c>
      <c r="AG67" s="19">
        <v>0</v>
      </c>
      <c r="AH67" s="19">
        <v>0</v>
      </c>
      <c r="AI67" s="19">
        <v>0</v>
      </c>
      <c r="AJ67" s="19">
        <v>0</v>
      </c>
      <c r="AK67" s="19">
        <v>1</v>
      </c>
      <c r="AL67" s="19">
        <v>0</v>
      </c>
      <c r="AM67" s="19">
        <v>0</v>
      </c>
      <c r="AN67" s="19">
        <v>0</v>
      </c>
      <c r="AX67" s="19">
        <v>0</v>
      </c>
      <c r="AY67" s="19">
        <v>0</v>
      </c>
      <c r="AZ67" s="19">
        <v>0</v>
      </c>
      <c r="BA67" s="19">
        <v>0</v>
      </c>
      <c r="BB67" s="19">
        <v>1</v>
      </c>
      <c r="BC67" s="19">
        <v>0</v>
      </c>
      <c r="BD67" s="19">
        <v>0</v>
      </c>
      <c r="BE67" s="19">
        <v>0</v>
      </c>
    </row>
    <row r="68" spans="1:57" s="8" customFormat="1">
      <c r="A68" s="8" t="s">
        <v>150</v>
      </c>
      <c r="AD68" s="8" t="s">
        <v>90</v>
      </c>
      <c r="AG68" s="8">
        <f>AG66*1</f>
        <v>0.5</v>
      </c>
      <c r="AW68" s="8" t="s">
        <v>91</v>
      </c>
      <c r="AX68" s="8">
        <f>AX66*1</f>
        <v>0.5</v>
      </c>
    </row>
    <row r="69" spans="1:57">
      <c r="A69" t="s">
        <v>33</v>
      </c>
      <c r="AQ69" s="4" t="s">
        <v>151</v>
      </c>
      <c r="AR69" s="4"/>
      <c r="AS69" s="4"/>
      <c r="AT69" s="4"/>
      <c r="AU69" s="4"/>
      <c r="AV69" s="4"/>
    </row>
    <row r="70" spans="1:57">
      <c r="A70" t="s">
        <v>36</v>
      </c>
      <c r="D70" t="s">
        <v>152</v>
      </c>
      <c r="F70" t="s">
        <v>153</v>
      </c>
      <c r="J70" s="3" t="s">
        <v>38</v>
      </c>
      <c r="K70" s="3"/>
      <c r="L70" t="s">
        <v>125</v>
      </c>
      <c r="N70" s="4" t="s">
        <v>154</v>
      </c>
      <c r="O70" s="4"/>
      <c r="P70" s="4"/>
      <c r="Q70" s="3" t="s">
        <v>41</v>
      </c>
      <c r="R70" s="3"/>
      <c r="S70" s="3"/>
      <c r="T70" s="3"/>
      <c r="U70" s="4" t="s">
        <v>155</v>
      </c>
      <c r="V70" s="4"/>
      <c r="W70" s="9" t="s">
        <v>43</v>
      </c>
      <c r="Z70" t="s">
        <v>156</v>
      </c>
      <c r="AF70" s="13" t="s">
        <v>14</v>
      </c>
      <c r="AG70" s="16">
        <v>0</v>
      </c>
      <c r="AH70" s="16">
        <v>1</v>
      </c>
      <c r="AI70" s="16">
        <v>0</v>
      </c>
      <c r="AJ70" s="16">
        <v>1</v>
      </c>
      <c r="AK70" s="16">
        <v>0</v>
      </c>
      <c r="AL70" s="16">
        <v>1</v>
      </c>
      <c r="AM70" s="16">
        <v>0</v>
      </c>
      <c r="AN70" s="16">
        <v>1</v>
      </c>
      <c r="AQ70" t="s">
        <v>157</v>
      </c>
      <c r="AX70" s="13" t="s">
        <v>14</v>
      </c>
      <c r="AY70" s="16">
        <v>0</v>
      </c>
      <c r="AZ70" s="16">
        <v>1</v>
      </c>
      <c r="BA70" s="16">
        <v>0</v>
      </c>
      <c r="BB70" s="16">
        <v>1</v>
      </c>
    </row>
    <row r="71" spans="1:57">
      <c r="B71" t="s">
        <v>45</v>
      </c>
      <c r="J71" t="s">
        <v>158</v>
      </c>
      <c r="L71" t="s">
        <v>47</v>
      </c>
      <c r="O71" s="35">
        <f>$O$43</f>
        <v>1</v>
      </c>
      <c r="Q71" t="s">
        <v>48</v>
      </c>
      <c r="U71" s="60">
        <f>$AX$25</f>
        <v>1</v>
      </c>
      <c r="V71" s="61"/>
      <c r="W71" s="15">
        <f>O71-U71</f>
        <v>0</v>
      </c>
      <c r="X71" s="48"/>
      <c r="AF71" s="13" t="s">
        <v>15</v>
      </c>
      <c r="AG71" s="16">
        <v>0</v>
      </c>
      <c r="AH71" s="16">
        <v>0</v>
      </c>
      <c r="AI71" s="16">
        <v>1</v>
      </c>
      <c r="AJ71" s="16">
        <v>1</v>
      </c>
      <c r="AK71" s="16">
        <v>0</v>
      </c>
      <c r="AL71" s="16">
        <v>0</v>
      </c>
      <c r="AM71" s="16">
        <v>1</v>
      </c>
      <c r="AN71" s="16">
        <v>1</v>
      </c>
      <c r="AS71" s="3" t="s">
        <v>15</v>
      </c>
      <c r="AX71" s="13" t="s">
        <v>16</v>
      </c>
      <c r="AY71" s="16">
        <v>0</v>
      </c>
      <c r="AZ71" s="16">
        <v>0</v>
      </c>
      <c r="BA71" s="16">
        <v>1</v>
      </c>
      <c r="BB71" s="16">
        <v>1</v>
      </c>
    </row>
    <row r="72" spans="1:57" s="29" customFormat="1">
      <c r="B72" s="29" t="s">
        <v>159</v>
      </c>
      <c r="J72" s="29" t="s">
        <v>160</v>
      </c>
      <c r="L72" s="29" t="s">
        <v>47</v>
      </c>
      <c r="O72" s="37">
        <f>$O$46</f>
        <v>0.5</v>
      </c>
      <c r="Q72" s="29" t="s">
        <v>64</v>
      </c>
      <c r="U72" s="64">
        <f>$U$53</f>
        <v>0.5</v>
      </c>
      <c r="V72" s="64"/>
      <c r="W72" s="87">
        <f>O72-U72</f>
        <v>0</v>
      </c>
      <c r="X72" s="88"/>
      <c r="AA72" s="89" t="s">
        <v>14</v>
      </c>
      <c r="AB72" s="89" t="s">
        <v>15</v>
      </c>
      <c r="AC72" s="89" t="s">
        <v>16</v>
      </c>
      <c r="AF72" s="90" t="s">
        <v>16</v>
      </c>
      <c r="AG72" s="91">
        <v>0</v>
      </c>
      <c r="AH72" s="91">
        <v>0</v>
      </c>
      <c r="AI72" s="91">
        <v>0</v>
      </c>
      <c r="AJ72" s="91">
        <v>0</v>
      </c>
      <c r="AK72" s="91">
        <v>1</v>
      </c>
      <c r="AL72" s="91">
        <v>1</v>
      </c>
      <c r="AM72" s="91">
        <v>1</v>
      </c>
      <c r="AN72" s="91">
        <v>1</v>
      </c>
      <c r="AR72" s="92">
        <v>0</v>
      </c>
      <c r="AS72" s="92">
        <v>1</v>
      </c>
      <c r="AU72" s="89" t="s">
        <v>14</v>
      </c>
      <c r="AV72" s="89" t="s">
        <v>15</v>
      </c>
      <c r="AW72" s="89" t="s">
        <v>16</v>
      </c>
    </row>
    <row r="73" spans="1:57">
      <c r="B73" t="s">
        <v>161</v>
      </c>
      <c r="J73" t="s">
        <v>162</v>
      </c>
      <c r="L73" t="s">
        <v>47</v>
      </c>
      <c r="O73" s="5">
        <f>$AW$137</f>
        <v>1</v>
      </c>
      <c r="Q73" t="s">
        <v>163</v>
      </c>
      <c r="U73" s="39">
        <f>$AG$107</f>
        <v>0.5</v>
      </c>
      <c r="V73" s="39"/>
      <c r="W73" s="15">
        <f>O73-U73</f>
        <v>0.5</v>
      </c>
      <c r="X73" s="48"/>
      <c r="AA73" s="12">
        <v>1</v>
      </c>
      <c r="AB73" s="12">
        <v>0</v>
      </c>
      <c r="AC73" s="12">
        <v>0</v>
      </c>
      <c r="AD73">
        <v>1</v>
      </c>
      <c r="AG73">
        <v>9.375E-2</v>
      </c>
      <c r="AH73">
        <v>0.28125</v>
      </c>
      <c r="AI73">
        <v>3.125E-2</v>
      </c>
      <c r="AJ73">
        <v>9.375E-2</v>
      </c>
      <c r="AK73">
        <v>9.375E-2</v>
      </c>
      <c r="AL73">
        <v>0.28125</v>
      </c>
      <c r="AM73">
        <v>3.125E-2</v>
      </c>
      <c r="AN73">
        <v>9.375E-2</v>
      </c>
      <c r="AO73" s="93">
        <f>SUM(AG73:AN73)</f>
        <v>1</v>
      </c>
      <c r="AR73" s="18">
        <v>0.75</v>
      </c>
      <c r="AS73" s="18">
        <v>0.25</v>
      </c>
      <c r="AU73" s="12">
        <v>1</v>
      </c>
      <c r="AV73" s="12">
        <v>0</v>
      </c>
      <c r="AW73" s="12">
        <v>0</v>
      </c>
      <c r="AY73">
        <v>0</v>
      </c>
      <c r="AZ73">
        <v>0</v>
      </c>
      <c r="BA73">
        <v>1</v>
      </c>
      <c r="BB73">
        <v>0</v>
      </c>
    </row>
    <row r="74" spans="1:57">
      <c r="B74" t="s">
        <v>164</v>
      </c>
      <c r="AG74" s="19">
        <v>0</v>
      </c>
      <c r="AH74" s="19">
        <v>0</v>
      </c>
      <c r="AI74" s="19">
        <v>0</v>
      </c>
      <c r="AJ74" s="19">
        <v>0</v>
      </c>
      <c r="AK74" s="19">
        <v>1</v>
      </c>
      <c r="AL74" s="19">
        <v>0</v>
      </c>
      <c r="AM74" s="19">
        <v>0</v>
      </c>
      <c r="AN74" s="19">
        <v>0</v>
      </c>
    </row>
    <row r="75" spans="1:57">
      <c r="B75" t="s">
        <v>165</v>
      </c>
      <c r="AD75" t="s">
        <v>90</v>
      </c>
      <c r="AG75">
        <f>AG73*1+AH73*2+AI73*2+AJ73*3+AL73*1+AM73*1+AN73*2</f>
        <v>1.5</v>
      </c>
      <c r="AW75" s="13" t="s">
        <v>14</v>
      </c>
      <c r="AX75">
        <v>0</v>
      </c>
      <c r="AY75">
        <v>1</v>
      </c>
      <c r="AZ75">
        <v>0</v>
      </c>
      <c r="BA75">
        <v>1</v>
      </c>
      <c r="BB75">
        <v>0</v>
      </c>
      <c r="BC75">
        <v>1</v>
      </c>
      <c r="BD75">
        <v>0</v>
      </c>
      <c r="BE75">
        <v>1</v>
      </c>
    </row>
    <row r="76" spans="1:57">
      <c r="A76" t="s">
        <v>123</v>
      </c>
      <c r="D76" t="s">
        <v>166</v>
      </c>
      <c r="J76" s="3" t="s">
        <v>38</v>
      </c>
      <c r="K76" s="3"/>
      <c r="L76" t="s">
        <v>125</v>
      </c>
      <c r="N76" s="4" t="s">
        <v>154</v>
      </c>
      <c r="O76" s="4"/>
      <c r="P76" s="4"/>
      <c r="Q76" s="3" t="s">
        <v>41</v>
      </c>
      <c r="R76" s="3"/>
      <c r="S76" s="3"/>
      <c r="T76" s="3"/>
      <c r="U76" s="4" t="s">
        <v>155</v>
      </c>
      <c r="V76" s="4"/>
      <c r="W76" s="9" t="s">
        <v>43</v>
      </c>
      <c r="AW76" s="13" t="s">
        <v>15</v>
      </c>
      <c r="AX76" s="16">
        <v>0</v>
      </c>
      <c r="AY76" s="16">
        <v>0</v>
      </c>
      <c r="AZ76" s="16">
        <v>1</v>
      </c>
      <c r="BA76" s="16">
        <v>1</v>
      </c>
      <c r="BB76" s="16">
        <v>0</v>
      </c>
      <c r="BC76" s="16">
        <v>0</v>
      </c>
      <c r="BD76" s="16">
        <v>1</v>
      </c>
      <c r="BE76" s="16">
        <v>1</v>
      </c>
    </row>
    <row r="77" spans="1:57">
      <c r="B77" t="s">
        <v>167</v>
      </c>
      <c r="J77" t="s">
        <v>168</v>
      </c>
      <c r="L77" t="s">
        <v>47</v>
      </c>
      <c r="O77" s="39">
        <f>$AG$107</f>
        <v>0.5</v>
      </c>
      <c r="Q77" t="s">
        <v>64</v>
      </c>
      <c r="U77" s="64">
        <f>$U$53</f>
        <v>0.5</v>
      </c>
      <c r="V77" s="64"/>
      <c r="W77" s="15">
        <f>O77-U77</f>
        <v>0</v>
      </c>
      <c r="X77" s="48"/>
      <c r="Z77" t="s">
        <v>169</v>
      </c>
      <c r="AB77" t="s">
        <v>14</v>
      </c>
      <c r="AC77" s="3">
        <v>0</v>
      </c>
      <c r="AD77" s="3">
        <v>1</v>
      </c>
      <c r="AG77" s="13" t="s">
        <v>15</v>
      </c>
      <c r="AH77" s="16">
        <v>0</v>
      </c>
      <c r="AI77" s="16">
        <v>1</v>
      </c>
      <c r="AJ77" s="16">
        <v>0</v>
      </c>
      <c r="AK77" s="16">
        <v>1</v>
      </c>
      <c r="AT77" s="10" t="s">
        <v>14</v>
      </c>
      <c r="AU77" s="10" t="s">
        <v>15</v>
      </c>
      <c r="AV77" s="10" t="s">
        <v>16</v>
      </c>
      <c r="AW77" s="13" t="s">
        <v>16</v>
      </c>
      <c r="AX77" s="16">
        <v>0</v>
      </c>
      <c r="AY77" s="16">
        <v>0</v>
      </c>
      <c r="AZ77" s="16">
        <v>0</v>
      </c>
      <c r="BA77" s="16">
        <v>0</v>
      </c>
      <c r="BB77" s="16">
        <v>1</v>
      </c>
      <c r="BC77" s="16">
        <v>1</v>
      </c>
      <c r="BD77" s="16">
        <v>1</v>
      </c>
      <c r="BE77" s="16">
        <v>1</v>
      </c>
    </row>
    <row r="78" spans="1:57">
      <c r="B78" t="s">
        <v>170</v>
      </c>
      <c r="J78" t="s">
        <v>171</v>
      </c>
      <c r="L78" t="s">
        <v>47</v>
      </c>
      <c r="O78" s="64">
        <f>$U$53</f>
        <v>0.5</v>
      </c>
      <c r="Q78" t="s">
        <v>172</v>
      </c>
      <c r="U78" s="39">
        <f>$AG$107</f>
        <v>0.5</v>
      </c>
      <c r="V78" s="39"/>
      <c r="W78" s="15">
        <f>O78-U78</f>
        <v>0</v>
      </c>
      <c r="X78" s="48"/>
      <c r="AA78" s="10" t="s">
        <v>14</v>
      </c>
      <c r="AB78" s="10" t="s">
        <v>15</v>
      </c>
      <c r="AG78" s="13" t="s">
        <v>16</v>
      </c>
      <c r="AH78" s="16">
        <v>0</v>
      </c>
      <c r="AI78" s="16">
        <v>0</v>
      </c>
      <c r="AJ78" s="16">
        <v>1</v>
      </c>
      <c r="AK78" s="16">
        <v>1</v>
      </c>
      <c r="AT78" s="12">
        <v>1</v>
      </c>
      <c r="AU78" s="12">
        <v>0</v>
      </c>
      <c r="AV78" s="12">
        <v>0</v>
      </c>
      <c r="AX78">
        <f>AR73*AY73</f>
        <v>0</v>
      </c>
      <c r="AY78">
        <f>AR73*AZ73</f>
        <v>0</v>
      </c>
      <c r="AZ78">
        <f>AS73*AY73</f>
        <v>0</v>
      </c>
      <c r="BA78">
        <f>AS73*AZ73</f>
        <v>0</v>
      </c>
      <c r="BB78" s="18">
        <f>AR73*BA73</f>
        <v>0.75</v>
      </c>
      <c r="BC78">
        <f>AR73*BB73</f>
        <v>0</v>
      </c>
      <c r="BD78" s="18">
        <f>AS73*BA73</f>
        <v>0.25</v>
      </c>
      <c r="BE78">
        <f>BB73*AS73</f>
        <v>0</v>
      </c>
    </row>
    <row r="79" spans="1:57">
      <c r="B79" t="s">
        <v>173</v>
      </c>
      <c r="AA79" s="12">
        <v>1</v>
      </c>
      <c r="AB79" s="12">
        <v>0</v>
      </c>
      <c r="AC79">
        <v>0.5</v>
      </c>
      <c r="AD79">
        <v>0.5</v>
      </c>
      <c r="AF79" s="17" t="s">
        <v>16</v>
      </c>
      <c r="AH79">
        <v>0.5</v>
      </c>
      <c r="AI79">
        <v>0</v>
      </c>
      <c r="AJ79">
        <v>0.5</v>
      </c>
      <c r="AK79">
        <v>0</v>
      </c>
      <c r="AX79" s="19">
        <v>0</v>
      </c>
      <c r="AY79" s="19">
        <v>0</v>
      </c>
      <c r="AZ79" s="19">
        <v>0</v>
      </c>
      <c r="BA79" s="19">
        <v>0</v>
      </c>
      <c r="BB79" s="19">
        <v>1</v>
      </c>
      <c r="BC79" s="19">
        <v>0</v>
      </c>
      <c r="BD79" s="19">
        <v>0</v>
      </c>
      <c r="BE79" s="19">
        <v>0</v>
      </c>
    </row>
    <row r="80" spans="1:57">
      <c r="B80" t="s">
        <v>174</v>
      </c>
      <c r="AV80" t="s">
        <v>90</v>
      </c>
      <c r="AX80">
        <f>AX78*1+AY78*2+AZ78*2+BA78*3+BC78*1+BD78*1+BE78*2</f>
        <v>0.25</v>
      </c>
    </row>
    <row r="81" spans="1:71">
      <c r="A81" t="s">
        <v>175</v>
      </c>
      <c r="AF81" s="13" t="s">
        <v>14</v>
      </c>
      <c r="AG81" s="16">
        <v>0</v>
      </c>
      <c r="AH81" s="16">
        <v>1</v>
      </c>
      <c r="AI81" s="16">
        <v>0</v>
      </c>
      <c r="AJ81" s="16">
        <v>1</v>
      </c>
      <c r="AK81" s="16">
        <v>0</v>
      </c>
      <c r="AL81" s="16">
        <v>1</v>
      </c>
      <c r="AM81" s="16">
        <v>0</v>
      </c>
      <c r="AN81" s="16">
        <v>1</v>
      </c>
      <c r="AQ81" t="s">
        <v>176</v>
      </c>
      <c r="AW81" s="13" t="s">
        <v>14</v>
      </c>
      <c r="AX81" s="16">
        <v>0</v>
      </c>
      <c r="AY81" s="16">
        <v>1</v>
      </c>
      <c r="AZ81" s="16">
        <v>0</v>
      </c>
      <c r="BA81" s="16">
        <v>1</v>
      </c>
      <c r="BB81" s="16">
        <v>0</v>
      </c>
      <c r="BC81" s="16">
        <v>1</v>
      </c>
      <c r="BD81" s="16">
        <v>0</v>
      </c>
      <c r="BE81" s="16">
        <v>1</v>
      </c>
    </row>
    <row r="82" spans="1:71">
      <c r="A82" s="7" t="s">
        <v>177</v>
      </c>
      <c r="AF82" s="13" t="s">
        <v>15</v>
      </c>
      <c r="AG82" s="16">
        <v>0</v>
      </c>
      <c r="AH82" s="16">
        <v>0</v>
      </c>
      <c r="AI82" s="16">
        <v>1</v>
      </c>
      <c r="AJ82" s="16">
        <v>1</v>
      </c>
      <c r="AK82" s="16">
        <v>0</v>
      </c>
      <c r="AL82" s="16">
        <v>0</v>
      </c>
      <c r="AM82" s="16">
        <v>1</v>
      </c>
      <c r="AN82" s="16">
        <v>1</v>
      </c>
      <c r="AW82" s="13" t="s">
        <v>15</v>
      </c>
      <c r="AX82" s="16">
        <v>0</v>
      </c>
      <c r="AY82" s="16">
        <v>0</v>
      </c>
      <c r="AZ82" s="16">
        <v>1</v>
      </c>
      <c r="BA82" s="16">
        <v>1</v>
      </c>
      <c r="BB82" s="16">
        <v>0</v>
      </c>
      <c r="BC82" s="16">
        <v>0</v>
      </c>
      <c r="BD82" s="16">
        <v>1</v>
      </c>
      <c r="BE82" s="16">
        <v>1</v>
      </c>
    </row>
    <row r="83" spans="1:71">
      <c r="A83" s="7" t="s">
        <v>178</v>
      </c>
      <c r="AC83" s="10" t="s">
        <v>14</v>
      </c>
      <c r="AD83" s="10" t="s">
        <v>15</v>
      </c>
      <c r="AE83" s="10" t="s">
        <v>16</v>
      </c>
      <c r="AF83" s="13" t="s">
        <v>16</v>
      </c>
      <c r="AG83" s="16">
        <v>0</v>
      </c>
      <c r="AH83" s="16">
        <v>0</v>
      </c>
      <c r="AI83" s="16">
        <v>0</v>
      </c>
      <c r="AJ83" s="16">
        <v>0</v>
      </c>
      <c r="AK83" s="16">
        <v>1</v>
      </c>
      <c r="AL83" s="16">
        <v>1</v>
      </c>
      <c r="AM83" s="16">
        <v>1</v>
      </c>
      <c r="AN83" s="16">
        <v>1</v>
      </c>
      <c r="AR83" s="13" t="s">
        <v>16</v>
      </c>
      <c r="AU83" s="10" t="s">
        <v>14</v>
      </c>
      <c r="AV83" s="10" t="s">
        <v>15</v>
      </c>
      <c r="AW83" s="13" t="s">
        <v>16</v>
      </c>
      <c r="AX83" s="16">
        <v>0</v>
      </c>
      <c r="AY83" s="16">
        <v>0</v>
      </c>
      <c r="AZ83" s="16">
        <v>0</v>
      </c>
      <c r="BA83" s="16">
        <v>0</v>
      </c>
      <c r="BB83" s="16">
        <v>1</v>
      </c>
      <c r="BC83" s="16">
        <v>1</v>
      </c>
      <c r="BD83" s="16">
        <v>1</v>
      </c>
      <c r="BE83" s="16">
        <v>1</v>
      </c>
    </row>
    <row r="84" spans="1:71">
      <c r="A84" s="31" t="s">
        <v>179</v>
      </c>
      <c r="AC84">
        <v>1</v>
      </c>
      <c r="AD84">
        <v>0</v>
      </c>
      <c r="AE84">
        <v>0</v>
      </c>
      <c r="AG84">
        <f>AC79*AH79</f>
        <v>0.25</v>
      </c>
      <c r="AH84">
        <f>AD79*AH79</f>
        <v>0.25</v>
      </c>
      <c r="AI84">
        <f>AC79*AI79</f>
        <v>0</v>
      </c>
      <c r="AJ84">
        <f>AD79*AI79</f>
        <v>0</v>
      </c>
      <c r="AK84">
        <f>AC79*AJ79</f>
        <v>0.25</v>
      </c>
      <c r="AL84">
        <f>AD79*AJ79</f>
        <v>0.25</v>
      </c>
      <c r="AM84">
        <f>AC79*AK79</f>
        <v>0</v>
      </c>
      <c r="AN84">
        <f>AD79*AK79</f>
        <v>0</v>
      </c>
      <c r="AR84" s="20">
        <v>0</v>
      </c>
      <c r="AS84" s="5">
        <v>1</v>
      </c>
      <c r="AU84" s="12">
        <v>1</v>
      </c>
      <c r="AV84" s="12">
        <v>0</v>
      </c>
      <c r="AX84">
        <v>0</v>
      </c>
      <c r="AY84">
        <v>0</v>
      </c>
      <c r="AZ84">
        <v>0</v>
      </c>
      <c r="BA84">
        <v>0</v>
      </c>
      <c r="BB84" s="18">
        <v>0.25</v>
      </c>
      <c r="BC84" s="18">
        <v>0.25</v>
      </c>
      <c r="BD84" s="18">
        <v>0.25</v>
      </c>
      <c r="BE84" s="18">
        <v>0.25</v>
      </c>
    </row>
    <row r="85" spans="1:71">
      <c r="A85" s="7" t="s">
        <v>180</v>
      </c>
      <c r="AG85" s="19">
        <v>0</v>
      </c>
      <c r="AH85" s="19">
        <v>0</v>
      </c>
      <c r="AI85" s="19">
        <v>0</v>
      </c>
      <c r="AJ85" s="19">
        <v>0</v>
      </c>
      <c r="AK85" s="19">
        <v>1</v>
      </c>
      <c r="AL85" s="19">
        <v>0</v>
      </c>
      <c r="AM85" s="19">
        <v>0</v>
      </c>
      <c r="AN85" s="19">
        <v>0</v>
      </c>
      <c r="AX85" s="19">
        <v>0</v>
      </c>
      <c r="AY85" s="19">
        <v>0</v>
      </c>
      <c r="AZ85" s="19">
        <v>0</v>
      </c>
      <c r="BA85" s="19">
        <v>0</v>
      </c>
      <c r="BB85" s="19">
        <v>1</v>
      </c>
      <c r="BC85" s="19">
        <v>0</v>
      </c>
      <c r="BD85" s="19">
        <v>0</v>
      </c>
      <c r="BE85" s="19">
        <v>0</v>
      </c>
    </row>
    <row r="86" spans="1:71">
      <c r="A86" s="7" t="s">
        <v>181</v>
      </c>
      <c r="AD86" t="s">
        <v>90</v>
      </c>
      <c r="AG86">
        <f>AG84*1+AH84*2+AL84*1</f>
        <v>1</v>
      </c>
      <c r="AV86" t="s">
        <v>90</v>
      </c>
      <c r="AX86">
        <f>AX84*1+AY84*2+AZ84*2+BA84*3+BC84*1+BD84*1+BE84*2</f>
        <v>1</v>
      </c>
      <c r="BF86" s="94"/>
    </row>
    <row r="87" spans="1:71" s="8" customFormat="1">
      <c r="A87" s="8" t="s">
        <v>182</v>
      </c>
      <c r="Z87" s="8" t="s">
        <v>183</v>
      </c>
      <c r="AA87"/>
      <c r="AB87" t="s">
        <v>15</v>
      </c>
      <c r="AC87">
        <v>0</v>
      </c>
      <c r="AD87">
        <v>1</v>
      </c>
      <c r="AE87"/>
      <c r="AF87"/>
      <c r="AG87" t="s">
        <v>14</v>
      </c>
      <c r="AH87">
        <v>0</v>
      </c>
      <c r="AI87">
        <v>1</v>
      </c>
      <c r="AJ87">
        <v>0</v>
      </c>
      <c r="AK87">
        <v>1</v>
      </c>
      <c r="AL87"/>
      <c r="AM87"/>
      <c r="AN87"/>
      <c r="AO87"/>
      <c r="AP87"/>
      <c r="AQ87" t="s">
        <v>184</v>
      </c>
      <c r="AR87"/>
      <c r="AS87" t="s">
        <v>15</v>
      </c>
      <c r="AT87">
        <v>0</v>
      </c>
      <c r="AU87">
        <v>1</v>
      </c>
      <c r="AV87"/>
      <c r="AW87"/>
      <c r="AX87" s="8" t="s">
        <v>14</v>
      </c>
      <c r="AY87" s="8">
        <v>0</v>
      </c>
      <c r="AZ87" s="8">
        <v>1</v>
      </c>
      <c r="BA87" s="8">
        <v>0</v>
      </c>
      <c r="BB87" s="8">
        <v>1</v>
      </c>
      <c r="BF87" s="95" t="s">
        <v>185</v>
      </c>
      <c r="BH87" s="13" t="s">
        <v>15</v>
      </c>
      <c r="BM87" s="17" t="s">
        <v>14</v>
      </c>
      <c r="BN87" s="8">
        <v>0</v>
      </c>
      <c r="BO87" s="8">
        <v>1</v>
      </c>
      <c r="BP87" s="8">
        <v>0</v>
      </c>
      <c r="BQ87" s="8">
        <v>1</v>
      </c>
    </row>
    <row r="88" spans="1:71">
      <c r="A88" t="s">
        <v>33</v>
      </c>
      <c r="AA88" s="10" t="s">
        <v>14</v>
      </c>
      <c r="AB88" s="10" t="s">
        <v>15</v>
      </c>
      <c r="AG88" s="13" t="s">
        <v>16</v>
      </c>
      <c r="AH88" s="16">
        <v>0</v>
      </c>
      <c r="AI88" s="16">
        <v>0</v>
      </c>
      <c r="AJ88" s="16">
        <v>1</v>
      </c>
      <c r="AK88" s="16">
        <v>1</v>
      </c>
      <c r="AR88" s="10" t="s">
        <v>14</v>
      </c>
      <c r="AS88" s="10" t="s">
        <v>16</v>
      </c>
      <c r="AW88" s="3" t="s">
        <v>15</v>
      </c>
      <c r="AX88" s="13" t="s">
        <v>16</v>
      </c>
      <c r="AY88" s="16">
        <v>0</v>
      </c>
      <c r="AZ88" s="16">
        <v>0</v>
      </c>
      <c r="BA88" s="16">
        <v>1</v>
      </c>
      <c r="BB88" s="16">
        <v>1</v>
      </c>
      <c r="BH88" s="16">
        <v>0</v>
      </c>
      <c r="BI88" s="16">
        <v>1</v>
      </c>
      <c r="BK88" s="17" t="s">
        <v>14</v>
      </c>
      <c r="BL88" s="17" t="s">
        <v>15</v>
      </c>
      <c r="BM88" s="17" t="s">
        <v>16</v>
      </c>
      <c r="BN88" s="16">
        <v>0</v>
      </c>
      <c r="BO88" s="16">
        <v>0</v>
      </c>
      <c r="BP88" s="16">
        <v>1</v>
      </c>
      <c r="BQ88" s="16">
        <v>1</v>
      </c>
    </row>
    <row r="89" spans="1:71">
      <c r="A89" t="s">
        <v>36</v>
      </c>
      <c r="D89" t="s">
        <v>186</v>
      </c>
      <c r="F89" t="s">
        <v>187</v>
      </c>
      <c r="J89" s="3" t="s">
        <v>38</v>
      </c>
      <c r="L89" t="s">
        <v>125</v>
      </c>
      <c r="N89" s="4" t="s">
        <v>154</v>
      </c>
      <c r="O89" s="4"/>
      <c r="P89" s="4"/>
      <c r="Q89" s="3" t="s">
        <v>41</v>
      </c>
      <c r="R89" s="3"/>
      <c r="S89" s="3"/>
      <c r="T89" s="3"/>
      <c r="U89" s="4" t="s">
        <v>155</v>
      </c>
      <c r="V89" s="4"/>
      <c r="W89" s="9" t="s">
        <v>43</v>
      </c>
      <c r="AA89" s="12">
        <v>1</v>
      </c>
      <c r="AB89" s="12">
        <v>0</v>
      </c>
      <c r="AC89">
        <v>0.5</v>
      </c>
      <c r="AD89">
        <v>0.5</v>
      </c>
      <c r="AF89" s="17" t="s">
        <v>16</v>
      </c>
      <c r="AH89">
        <v>0.25</v>
      </c>
      <c r="AI89">
        <v>0.25</v>
      </c>
      <c r="AJ89">
        <v>0.25</v>
      </c>
      <c r="AK89">
        <v>0.25</v>
      </c>
      <c r="AR89" s="12">
        <v>1</v>
      </c>
      <c r="AS89" s="12">
        <v>0</v>
      </c>
      <c r="AT89">
        <v>1</v>
      </c>
      <c r="AU89">
        <v>0</v>
      </c>
      <c r="AW89">
        <v>0</v>
      </c>
      <c r="AY89">
        <v>0.25</v>
      </c>
      <c r="AZ89">
        <v>0.25</v>
      </c>
      <c r="BA89">
        <v>0.25</v>
      </c>
      <c r="BB89">
        <v>0.25</v>
      </c>
      <c r="BG89" s="13" t="s">
        <v>16</v>
      </c>
      <c r="BK89" s="12">
        <v>1</v>
      </c>
      <c r="BL89" s="12">
        <v>0</v>
      </c>
      <c r="BN89">
        <v>0</v>
      </c>
      <c r="BO89">
        <v>0</v>
      </c>
      <c r="BP89">
        <v>0.5</v>
      </c>
      <c r="BQ89">
        <v>0.5</v>
      </c>
    </row>
    <row r="90" spans="1:71">
      <c r="A90" t="s">
        <v>188</v>
      </c>
      <c r="J90" t="s">
        <v>189</v>
      </c>
      <c r="L90" t="s">
        <v>47</v>
      </c>
      <c r="O90" s="35">
        <f>$O$43</f>
        <v>1</v>
      </c>
      <c r="Q90" t="s">
        <v>48</v>
      </c>
      <c r="U90" s="60">
        <f t="shared" ref="U90" si="10">$AX$25</f>
        <v>1</v>
      </c>
      <c r="V90" s="60"/>
      <c r="W90" s="15">
        <f>O90-U90</f>
        <v>0</v>
      </c>
      <c r="X90" s="48"/>
      <c r="BG90" s="12">
        <v>0</v>
      </c>
      <c r="BH90">
        <v>1</v>
      </c>
      <c r="BI90">
        <v>0</v>
      </c>
    </row>
    <row r="91" spans="1:71">
      <c r="A91" t="s">
        <v>190</v>
      </c>
      <c r="J91" t="s">
        <v>191</v>
      </c>
      <c r="L91" t="s">
        <v>47</v>
      </c>
      <c r="O91" s="60">
        <f>$AX$25</f>
        <v>1</v>
      </c>
      <c r="Q91" t="s">
        <v>192</v>
      </c>
      <c r="U91" s="35">
        <f t="shared" ref="U91" si="11">$O$43</f>
        <v>1</v>
      </c>
      <c r="V91" s="35"/>
      <c r="W91" s="15">
        <f>O91-U91</f>
        <v>0</v>
      </c>
      <c r="X91" s="48"/>
      <c r="AF91" s="13" t="s">
        <v>14</v>
      </c>
      <c r="AG91" s="16">
        <v>0</v>
      </c>
      <c r="AH91" s="16">
        <v>1</v>
      </c>
      <c r="AI91" s="16">
        <v>0</v>
      </c>
      <c r="AJ91" s="16">
        <v>1</v>
      </c>
      <c r="AK91" s="16">
        <v>0</v>
      </c>
      <c r="AL91" s="16">
        <v>1</v>
      </c>
      <c r="AM91" s="16">
        <v>0</v>
      </c>
      <c r="AN91" s="16">
        <v>1</v>
      </c>
      <c r="AW91" s="13" t="s">
        <v>14</v>
      </c>
      <c r="AX91" s="16">
        <v>0</v>
      </c>
      <c r="AY91" s="16">
        <v>1</v>
      </c>
      <c r="AZ91" s="16">
        <v>0</v>
      </c>
      <c r="BA91" s="16">
        <v>1</v>
      </c>
      <c r="BB91" s="16">
        <v>0</v>
      </c>
      <c r="BC91" s="16">
        <v>1</v>
      </c>
      <c r="BD91" s="16">
        <v>0</v>
      </c>
      <c r="BE91" s="16">
        <v>1</v>
      </c>
      <c r="BK91" s="13" t="s">
        <v>14</v>
      </c>
      <c r="BL91" s="16">
        <v>0</v>
      </c>
      <c r="BM91" s="16">
        <v>1</v>
      </c>
      <c r="BN91" s="16">
        <v>0</v>
      </c>
      <c r="BO91" s="16">
        <v>1</v>
      </c>
      <c r="BP91" s="16">
        <v>0</v>
      </c>
      <c r="BQ91" s="16">
        <v>1</v>
      </c>
      <c r="BR91" s="16">
        <v>0</v>
      </c>
      <c r="BS91" s="16">
        <v>1</v>
      </c>
    </row>
    <row r="92" spans="1:71">
      <c r="A92" t="s">
        <v>193</v>
      </c>
      <c r="AF92" s="13" t="s">
        <v>15</v>
      </c>
      <c r="AG92" s="16">
        <v>0</v>
      </c>
      <c r="AH92" s="16">
        <v>0</v>
      </c>
      <c r="AI92" s="16">
        <v>1</v>
      </c>
      <c r="AJ92" s="16">
        <v>1</v>
      </c>
      <c r="AK92" s="16">
        <v>0</v>
      </c>
      <c r="AL92" s="16">
        <v>0</v>
      </c>
      <c r="AM92" s="16">
        <v>1</v>
      </c>
      <c r="AN92" s="16">
        <v>1</v>
      </c>
      <c r="AW92" s="13" t="s">
        <v>15</v>
      </c>
      <c r="AX92" s="16">
        <v>0</v>
      </c>
      <c r="AY92" s="16">
        <v>0</v>
      </c>
      <c r="AZ92" s="16">
        <v>1</v>
      </c>
      <c r="BA92" s="16">
        <v>1</v>
      </c>
      <c r="BB92" s="16">
        <v>0</v>
      </c>
      <c r="BC92" s="16">
        <v>0</v>
      </c>
      <c r="BD92" s="16">
        <v>1</v>
      </c>
      <c r="BE92" s="16">
        <v>1</v>
      </c>
      <c r="BK92" s="13" t="s">
        <v>15</v>
      </c>
      <c r="BL92" s="16">
        <v>0</v>
      </c>
      <c r="BM92" s="16">
        <v>0</v>
      </c>
      <c r="BN92" s="16">
        <v>1</v>
      </c>
      <c r="BO92" s="16">
        <v>1</v>
      </c>
      <c r="BP92" s="16">
        <v>0</v>
      </c>
      <c r="BQ92" s="16">
        <v>0</v>
      </c>
      <c r="BR92" s="16">
        <v>1</v>
      </c>
      <c r="BS92" s="16">
        <v>1</v>
      </c>
    </row>
    <row r="93" spans="1:71">
      <c r="A93" t="s">
        <v>194</v>
      </c>
      <c r="AC93" s="10" t="s">
        <v>14</v>
      </c>
      <c r="AD93" s="10" t="s">
        <v>15</v>
      </c>
      <c r="AE93" s="10" t="s">
        <v>16</v>
      </c>
      <c r="AF93" s="13" t="s">
        <v>16</v>
      </c>
      <c r="AG93" s="16">
        <v>0</v>
      </c>
      <c r="AH93" s="16">
        <v>0</v>
      </c>
      <c r="AI93" s="16">
        <v>0</v>
      </c>
      <c r="AJ93" s="16">
        <v>0</v>
      </c>
      <c r="AK93" s="16">
        <v>1</v>
      </c>
      <c r="AL93" s="16">
        <v>1</v>
      </c>
      <c r="AM93" s="16">
        <v>1</v>
      </c>
      <c r="AN93" s="16">
        <v>1</v>
      </c>
      <c r="AT93" s="10" t="s">
        <v>14</v>
      </c>
      <c r="AU93" s="10" t="s">
        <v>15</v>
      </c>
      <c r="AV93" s="10" t="s">
        <v>16</v>
      </c>
      <c r="AW93" s="13" t="s">
        <v>16</v>
      </c>
      <c r="AX93" s="16">
        <v>0</v>
      </c>
      <c r="AY93" s="16">
        <v>0</v>
      </c>
      <c r="AZ93" s="16">
        <v>0</v>
      </c>
      <c r="BA93" s="16">
        <v>0</v>
      </c>
      <c r="BB93" s="16">
        <v>1</v>
      </c>
      <c r="BC93" s="16">
        <v>1</v>
      </c>
      <c r="BD93" s="16">
        <v>1</v>
      </c>
      <c r="BE93" s="16">
        <v>1</v>
      </c>
      <c r="BH93" s="10" t="s">
        <v>14</v>
      </c>
      <c r="BI93" s="10" t="s">
        <v>15</v>
      </c>
      <c r="BJ93" s="10" t="s">
        <v>16</v>
      </c>
      <c r="BK93" s="13" t="s">
        <v>16</v>
      </c>
      <c r="BL93" s="16">
        <v>0</v>
      </c>
      <c r="BM93" s="16">
        <v>0</v>
      </c>
      <c r="BN93" s="16">
        <v>0</v>
      </c>
      <c r="BO93" s="16">
        <v>0</v>
      </c>
      <c r="BP93" s="16">
        <v>1</v>
      </c>
      <c r="BQ93" s="16">
        <v>1</v>
      </c>
      <c r="BR93" s="16">
        <v>1</v>
      </c>
      <c r="BS93" s="16">
        <v>1</v>
      </c>
    </row>
    <row r="94" spans="1:71">
      <c r="A94" t="s">
        <v>195</v>
      </c>
      <c r="AC94">
        <v>1</v>
      </c>
      <c r="AD94">
        <v>0</v>
      </c>
      <c r="AE94">
        <v>0</v>
      </c>
      <c r="AG94">
        <f>AC89*AH89</f>
        <v>0.125</v>
      </c>
      <c r="AH94">
        <f>AC89*AI89</f>
        <v>0.125</v>
      </c>
      <c r="AI94">
        <f>AD89*AH89</f>
        <v>0.125</v>
      </c>
      <c r="AJ94">
        <f>AD89*AI89</f>
        <v>0.125</v>
      </c>
      <c r="AK94">
        <f>AC89*AJ89</f>
        <v>0.125</v>
      </c>
      <c r="AL94">
        <f>AC89*AK89</f>
        <v>0.125</v>
      </c>
      <c r="AM94">
        <f>AD89*AJ89</f>
        <v>0.125</v>
      </c>
      <c r="AN94">
        <f>AD89*AK89</f>
        <v>0.125</v>
      </c>
      <c r="AT94" s="12">
        <v>1</v>
      </c>
      <c r="AU94" s="12">
        <v>0</v>
      </c>
      <c r="AV94" s="12">
        <v>0</v>
      </c>
      <c r="AX94">
        <f>AT89*AY89</f>
        <v>0.25</v>
      </c>
      <c r="AY94">
        <f>AT89*AZ89</f>
        <v>0.25</v>
      </c>
      <c r="AZ94">
        <f>AU89*AY89</f>
        <v>0</v>
      </c>
      <c r="BA94">
        <f>AU89*AZ89</f>
        <v>0</v>
      </c>
      <c r="BB94" s="18">
        <f>AT89*BA89</f>
        <v>0.25</v>
      </c>
      <c r="BC94">
        <f>AT89*BB89</f>
        <v>0.25</v>
      </c>
      <c r="BD94" s="18">
        <f>AU89*BA89</f>
        <v>0</v>
      </c>
      <c r="BE94">
        <f>BB89*AU89</f>
        <v>0</v>
      </c>
      <c r="BH94" s="12">
        <v>1</v>
      </c>
      <c r="BI94" s="12">
        <v>0</v>
      </c>
      <c r="BJ94" s="12">
        <v>0</v>
      </c>
      <c r="BL94">
        <f>BH90*BN89</f>
        <v>0</v>
      </c>
      <c r="BM94">
        <f>BH90*BO89</f>
        <v>0</v>
      </c>
      <c r="BN94">
        <f>BI90*BN89</f>
        <v>0</v>
      </c>
      <c r="BO94">
        <f>BI89*BI90</f>
        <v>0</v>
      </c>
      <c r="BP94" s="18">
        <f>BH90*BP89</f>
        <v>0.5</v>
      </c>
      <c r="BQ94">
        <f>BH90*BQ89</f>
        <v>0.5</v>
      </c>
      <c r="BR94" s="18">
        <f>BI89*BO89</f>
        <v>0</v>
      </c>
      <c r="BS94">
        <f>BQ89*BI90</f>
        <v>0</v>
      </c>
    </row>
    <row r="95" spans="1:71">
      <c r="A95" s="7" t="s">
        <v>196</v>
      </c>
      <c r="AG95" s="19">
        <v>0</v>
      </c>
      <c r="AH95" s="19">
        <v>0</v>
      </c>
      <c r="AI95" s="19">
        <v>0</v>
      </c>
      <c r="AJ95" s="19">
        <v>0</v>
      </c>
      <c r="AK95" s="19">
        <v>1</v>
      </c>
      <c r="AL95" s="19">
        <v>0</v>
      </c>
      <c r="AM95" s="19">
        <v>0</v>
      </c>
      <c r="AN95" s="19">
        <v>0</v>
      </c>
      <c r="AX95" s="19">
        <v>0</v>
      </c>
      <c r="AY95" s="19">
        <v>0</v>
      </c>
      <c r="AZ95" s="19">
        <v>0</v>
      </c>
      <c r="BA95" s="19">
        <v>0</v>
      </c>
      <c r="BB95" s="19">
        <v>1</v>
      </c>
      <c r="BC95" s="19">
        <v>0</v>
      </c>
      <c r="BD95" s="19">
        <v>0</v>
      </c>
      <c r="BE95" s="19">
        <v>0</v>
      </c>
      <c r="BL95" s="19">
        <v>0</v>
      </c>
      <c r="BM95" s="19">
        <v>0</v>
      </c>
      <c r="BN95" s="19">
        <v>0</v>
      </c>
      <c r="BO95" s="19">
        <v>0</v>
      </c>
      <c r="BP95" s="19">
        <v>1</v>
      </c>
      <c r="BQ95" s="19">
        <v>0</v>
      </c>
      <c r="BR95" s="19">
        <v>0</v>
      </c>
      <c r="BS95" s="19">
        <v>0</v>
      </c>
    </row>
    <row r="96" spans="1:71" ht="13.8" customHeight="1">
      <c r="A96" s="7" t="s">
        <v>197</v>
      </c>
      <c r="AD96" t="s">
        <v>90</v>
      </c>
      <c r="AG96">
        <f>AG94*1+AH94*2+AI94*2+AJ94*3+AL94*1+AM94*1+AN94*2</f>
        <v>1.5</v>
      </c>
      <c r="AV96" t="s">
        <v>90</v>
      </c>
      <c r="AX96">
        <f>AX94*1+AY94*2+AZ94*2+BA94*3+BC94*1+BD94*1+BE94*2</f>
        <v>1</v>
      </c>
      <c r="BJ96" t="s">
        <v>90</v>
      </c>
      <c r="BL96">
        <f>BL94*1+BM94*2+BN94*2+BO94*3+BQ94*1+BR94*1+BS94*2</f>
        <v>0.5</v>
      </c>
    </row>
    <row r="97" spans="1:57">
      <c r="A97" s="31" t="s">
        <v>198</v>
      </c>
      <c r="AG97" s="13" t="s">
        <v>14</v>
      </c>
      <c r="AH97" s="16">
        <v>0</v>
      </c>
      <c r="AI97" s="16">
        <v>1</v>
      </c>
      <c r="AJ97" s="16">
        <v>0</v>
      </c>
      <c r="AK97" s="16">
        <v>1</v>
      </c>
      <c r="AQ97" t="s">
        <v>199</v>
      </c>
      <c r="AS97" s="13" t="s">
        <v>14</v>
      </c>
      <c r="AT97" s="3">
        <v>0</v>
      </c>
      <c r="AU97" s="3">
        <v>1</v>
      </c>
      <c r="AX97" s="13" t="s">
        <v>15</v>
      </c>
      <c r="AY97" s="16">
        <v>0</v>
      </c>
      <c r="AZ97" s="16">
        <v>1</v>
      </c>
      <c r="BA97" s="16">
        <v>0</v>
      </c>
      <c r="BB97" s="16">
        <v>1</v>
      </c>
    </row>
    <row r="98" spans="1:57">
      <c r="A98" s="7" t="s">
        <v>200</v>
      </c>
      <c r="Z98" t="s">
        <v>201</v>
      </c>
      <c r="AB98" t="s">
        <v>16</v>
      </c>
      <c r="AC98" s="3">
        <v>0</v>
      </c>
      <c r="AD98" s="3">
        <v>1</v>
      </c>
      <c r="AG98" s="13" t="s">
        <v>15</v>
      </c>
      <c r="AH98" s="16">
        <v>0</v>
      </c>
      <c r="AI98" s="16">
        <v>0</v>
      </c>
      <c r="AJ98" s="16">
        <v>1</v>
      </c>
      <c r="AK98" s="16">
        <v>1</v>
      </c>
      <c r="AR98" s="10" t="s">
        <v>14</v>
      </c>
      <c r="AS98" s="10" t="s">
        <v>15</v>
      </c>
      <c r="AW98" s="3" t="s">
        <v>16</v>
      </c>
      <c r="AX98" s="13" t="s">
        <v>16</v>
      </c>
      <c r="AY98" s="16">
        <v>0</v>
      </c>
      <c r="AZ98" s="16">
        <v>0</v>
      </c>
      <c r="BA98" s="16">
        <v>1</v>
      </c>
      <c r="BB98" s="16">
        <v>1</v>
      </c>
    </row>
    <row r="99" spans="1:57">
      <c r="A99" s="7" t="s">
        <v>202</v>
      </c>
      <c r="AA99" s="10" t="s">
        <v>14</v>
      </c>
      <c r="AB99" s="10" t="s">
        <v>15</v>
      </c>
      <c r="AF99" s="17" t="s">
        <v>16</v>
      </c>
      <c r="AR99" s="12">
        <v>1</v>
      </c>
      <c r="AS99" s="12">
        <v>0</v>
      </c>
      <c r="AT99">
        <v>0.5</v>
      </c>
      <c r="AU99">
        <v>0.5</v>
      </c>
      <c r="AW99" s="12">
        <v>0</v>
      </c>
      <c r="AY99">
        <v>0.5</v>
      </c>
      <c r="AZ99">
        <v>0</v>
      </c>
      <c r="BA99">
        <v>0.5</v>
      </c>
      <c r="BB99">
        <v>0</v>
      </c>
    </row>
    <row r="100" spans="1:57">
      <c r="A100" s="8" t="s">
        <v>203</v>
      </c>
      <c r="B100" s="8"/>
      <c r="C100" s="8"/>
      <c r="D100" s="8"/>
      <c r="E100" s="8"/>
      <c r="F100" s="8"/>
      <c r="G100" s="8"/>
      <c r="H100" s="8"/>
      <c r="I100" s="8"/>
      <c r="J100" s="8"/>
      <c r="K100" s="8"/>
      <c r="L100" s="8"/>
      <c r="M100" s="8"/>
      <c r="N100" s="8"/>
      <c r="O100" s="8"/>
      <c r="P100" s="8"/>
      <c r="Q100" s="8"/>
      <c r="R100" s="8"/>
      <c r="S100" s="8"/>
      <c r="T100" s="8"/>
      <c r="U100" s="8"/>
      <c r="V100" s="8"/>
      <c r="W100" s="8"/>
      <c r="X100" s="8"/>
      <c r="Y100" s="8"/>
      <c r="AA100" s="12">
        <v>1</v>
      </c>
      <c r="AB100" s="12">
        <v>0</v>
      </c>
      <c r="AC100" s="5">
        <v>0</v>
      </c>
      <c r="AD100" s="5">
        <v>1</v>
      </c>
      <c r="AF100">
        <v>0</v>
      </c>
      <c r="AH100" s="5">
        <v>0.5</v>
      </c>
      <c r="AI100" s="5">
        <v>0.5</v>
      </c>
      <c r="AJ100" s="5">
        <v>0</v>
      </c>
      <c r="AK100" s="5">
        <v>0</v>
      </c>
    </row>
    <row r="101" spans="1:57">
      <c r="A101" s="24" t="s">
        <v>204</v>
      </c>
      <c r="AW101" s="13" t="s">
        <v>14</v>
      </c>
      <c r="AX101" s="16">
        <v>0</v>
      </c>
      <c r="AY101" s="16">
        <v>1</v>
      </c>
      <c r="AZ101" s="16">
        <v>0</v>
      </c>
      <c r="BA101" s="16">
        <v>1</v>
      </c>
      <c r="BB101" s="16">
        <v>0</v>
      </c>
      <c r="BC101" s="16">
        <v>1</v>
      </c>
      <c r="BD101" s="16">
        <v>0</v>
      </c>
      <c r="BE101" s="16">
        <v>1</v>
      </c>
    </row>
    <row r="102" spans="1:57">
      <c r="AF102" s="13" t="s">
        <v>14</v>
      </c>
      <c r="AG102" s="16">
        <v>0</v>
      </c>
      <c r="AH102" s="16">
        <v>1</v>
      </c>
      <c r="AI102" s="16">
        <v>0</v>
      </c>
      <c r="AJ102" s="16">
        <v>1</v>
      </c>
      <c r="AK102" s="16">
        <v>0</v>
      </c>
      <c r="AL102" s="16">
        <v>1</v>
      </c>
      <c r="AM102" s="16">
        <v>0</v>
      </c>
      <c r="AN102" s="16">
        <v>1</v>
      </c>
      <c r="AW102" s="13" t="s">
        <v>15</v>
      </c>
      <c r="AX102" s="16">
        <v>0</v>
      </c>
      <c r="AY102" s="16">
        <v>0</v>
      </c>
      <c r="AZ102" s="16">
        <v>1</v>
      </c>
      <c r="BA102" s="16">
        <v>1</v>
      </c>
      <c r="BB102" s="16">
        <v>0</v>
      </c>
      <c r="BC102" s="16">
        <v>0</v>
      </c>
      <c r="BD102" s="16">
        <v>1</v>
      </c>
      <c r="BE102" s="16">
        <v>1</v>
      </c>
    </row>
    <row r="103" spans="1:57">
      <c r="A103" s="25" t="s">
        <v>205</v>
      </c>
      <c r="AF103" s="13" t="s">
        <v>15</v>
      </c>
      <c r="AG103" s="16">
        <v>0</v>
      </c>
      <c r="AH103" s="16">
        <v>0</v>
      </c>
      <c r="AI103" s="16">
        <v>1</v>
      </c>
      <c r="AJ103" s="16">
        <v>1</v>
      </c>
      <c r="AK103" s="16">
        <v>0</v>
      </c>
      <c r="AL103" s="16">
        <v>0</v>
      </c>
      <c r="AM103" s="16">
        <v>1</v>
      </c>
      <c r="AN103" s="16">
        <v>1</v>
      </c>
      <c r="AT103" s="10" t="s">
        <v>14</v>
      </c>
      <c r="AU103" s="10" t="s">
        <v>15</v>
      </c>
      <c r="AV103" s="10" t="s">
        <v>16</v>
      </c>
      <c r="AW103" s="13" t="s">
        <v>16</v>
      </c>
      <c r="AX103" s="16">
        <v>0</v>
      </c>
      <c r="AY103" s="16">
        <v>0</v>
      </c>
      <c r="AZ103" s="16">
        <v>0</v>
      </c>
      <c r="BA103" s="16">
        <v>0</v>
      </c>
      <c r="BB103" s="16">
        <v>1</v>
      </c>
      <c r="BC103" s="16">
        <v>1</v>
      </c>
      <c r="BD103" s="16">
        <v>1</v>
      </c>
      <c r="BE103" s="16">
        <v>1</v>
      </c>
    </row>
    <row r="104" spans="1:57">
      <c r="A104" s="24" t="s">
        <v>206</v>
      </c>
      <c r="AC104" s="10" t="s">
        <v>14</v>
      </c>
      <c r="AD104" s="10" t="s">
        <v>15</v>
      </c>
      <c r="AE104" s="10" t="s">
        <v>16</v>
      </c>
      <c r="AF104" s="13" t="s">
        <v>16</v>
      </c>
      <c r="AG104" s="16">
        <v>0</v>
      </c>
      <c r="AH104" s="16">
        <v>0</v>
      </c>
      <c r="AI104" s="16">
        <v>0</v>
      </c>
      <c r="AJ104" s="16">
        <v>0</v>
      </c>
      <c r="AK104" s="16">
        <v>1</v>
      </c>
      <c r="AL104" s="16">
        <v>1</v>
      </c>
      <c r="AM104" s="16">
        <v>1</v>
      </c>
      <c r="AN104" s="16">
        <v>1</v>
      </c>
      <c r="AT104" s="12">
        <v>1</v>
      </c>
      <c r="AU104" s="12">
        <v>0</v>
      </c>
      <c r="AV104" s="12">
        <v>0</v>
      </c>
      <c r="AX104">
        <f>AT99*AY99</f>
        <v>0.25</v>
      </c>
      <c r="AY104">
        <f>AU99*AY99</f>
        <v>0.25</v>
      </c>
      <c r="AZ104">
        <f>AT99*AZ99</f>
        <v>0</v>
      </c>
      <c r="BA104">
        <f>AU99*AZ99</f>
        <v>0</v>
      </c>
      <c r="BB104">
        <f>AT99*BA99</f>
        <v>0.25</v>
      </c>
      <c r="BC104">
        <f>AU99*BA99</f>
        <v>0.25</v>
      </c>
      <c r="BD104">
        <f>AT99*BB99</f>
        <v>0</v>
      </c>
      <c r="BE104">
        <f>AU99*BB99</f>
        <v>0</v>
      </c>
    </row>
    <row r="105" spans="1:57">
      <c r="A105" s="24" t="s">
        <v>207</v>
      </c>
      <c r="AC105">
        <v>1</v>
      </c>
      <c r="AD105">
        <v>0</v>
      </c>
      <c r="AE105">
        <v>0</v>
      </c>
      <c r="AG105" s="5">
        <f>AC100*AH100</f>
        <v>0</v>
      </c>
      <c r="AH105" s="5">
        <f>AC100*AI100</f>
        <v>0</v>
      </c>
      <c r="AI105" s="5">
        <f>AC100*AJ100</f>
        <v>0</v>
      </c>
      <c r="AJ105" s="21">
        <f>AC100*AK100</f>
        <v>0</v>
      </c>
      <c r="AK105" s="5">
        <f>AD100*AH100</f>
        <v>0.5</v>
      </c>
      <c r="AL105" s="5">
        <f>AD100*AI100</f>
        <v>0.5</v>
      </c>
      <c r="AM105" s="5">
        <f>AD100*AJ100</f>
        <v>0</v>
      </c>
      <c r="AN105" s="5">
        <f>AD100*AK100</f>
        <v>0</v>
      </c>
      <c r="AX105" s="19">
        <v>0</v>
      </c>
      <c r="AY105" s="19">
        <v>0</v>
      </c>
      <c r="AZ105" s="19">
        <v>0</v>
      </c>
      <c r="BA105" s="19">
        <v>0</v>
      </c>
      <c r="BB105" s="19">
        <v>1</v>
      </c>
      <c r="BC105" s="19">
        <v>0</v>
      </c>
      <c r="BD105" s="19">
        <v>0</v>
      </c>
      <c r="BE105" s="19">
        <v>0</v>
      </c>
    </row>
    <row r="106" spans="1:57">
      <c r="A106" s="24" t="s">
        <v>208</v>
      </c>
      <c r="AG106" s="19">
        <v>0</v>
      </c>
      <c r="AH106" s="19">
        <v>0</v>
      </c>
      <c r="AI106" s="19">
        <v>0</v>
      </c>
      <c r="AJ106" s="19">
        <v>0</v>
      </c>
      <c r="AK106" s="19">
        <v>1</v>
      </c>
      <c r="AL106" s="19">
        <v>0</v>
      </c>
      <c r="AM106" s="19">
        <v>0</v>
      </c>
      <c r="AN106" s="19">
        <v>0</v>
      </c>
      <c r="AV106" t="s">
        <v>90</v>
      </c>
      <c r="AX106">
        <f>AX104*1+AY104*2+AZ104*2+BA104*3+BC104*1+BD104*1+BE104*2</f>
        <v>1</v>
      </c>
    </row>
    <row r="107" spans="1:57">
      <c r="A107" s="24" t="s">
        <v>209</v>
      </c>
      <c r="AD107" t="s">
        <v>90</v>
      </c>
      <c r="AG107">
        <f>AL105*1</f>
        <v>0.5</v>
      </c>
      <c r="AQ107" t="s">
        <v>210</v>
      </c>
      <c r="AT107" s="13" t="s">
        <v>15</v>
      </c>
      <c r="AU107" s="3">
        <v>0</v>
      </c>
      <c r="AV107" s="3">
        <v>1</v>
      </c>
      <c r="AX107" s="13" t="s">
        <v>14</v>
      </c>
      <c r="AY107" s="16">
        <v>0</v>
      </c>
      <c r="AZ107" s="16">
        <v>1</v>
      </c>
      <c r="BA107" s="16">
        <v>0</v>
      </c>
      <c r="BB107" s="16">
        <v>1</v>
      </c>
    </row>
    <row r="108" spans="1:57">
      <c r="A108" s="24" t="s">
        <v>211</v>
      </c>
      <c r="Z108" t="s">
        <v>212</v>
      </c>
      <c r="AB108" t="s">
        <v>16</v>
      </c>
      <c r="AC108" s="3">
        <v>0</v>
      </c>
      <c r="AD108" s="3">
        <v>1</v>
      </c>
      <c r="AG108" s="13" t="s">
        <v>14</v>
      </c>
      <c r="AH108" s="16">
        <v>0</v>
      </c>
      <c r="AI108" s="16">
        <v>1</v>
      </c>
      <c r="AJ108" s="16">
        <v>0</v>
      </c>
      <c r="AK108" s="16">
        <v>1</v>
      </c>
      <c r="AR108" s="10" t="s">
        <v>14</v>
      </c>
      <c r="AS108" s="10" t="s">
        <v>15</v>
      </c>
      <c r="AT108" s="10" t="s">
        <v>16</v>
      </c>
      <c r="AX108" s="13" t="s">
        <v>16</v>
      </c>
      <c r="AY108" s="16">
        <v>0</v>
      </c>
      <c r="AZ108" s="16">
        <v>0</v>
      </c>
      <c r="BA108" s="16">
        <v>1</v>
      </c>
      <c r="BB108" s="16">
        <v>1</v>
      </c>
    </row>
    <row r="109" spans="1:57">
      <c r="A109" s="24" t="s">
        <v>213</v>
      </c>
      <c r="Z109" s="10" t="s">
        <v>14</v>
      </c>
      <c r="AA109" s="10" t="s">
        <v>15</v>
      </c>
      <c r="AB109" s="10" t="s">
        <v>16</v>
      </c>
      <c r="AG109" s="13" t="s">
        <v>15</v>
      </c>
      <c r="AH109" s="16">
        <v>0</v>
      </c>
      <c r="AI109" s="16">
        <v>0</v>
      </c>
      <c r="AJ109" s="16">
        <v>1</v>
      </c>
      <c r="AK109" s="16">
        <v>1</v>
      </c>
      <c r="AR109" s="12">
        <v>1</v>
      </c>
      <c r="AS109" s="12">
        <v>0</v>
      </c>
      <c r="AT109" s="12">
        <v>0</v>
      </c>
      <c r="AU109">
        <v>1</v>
      </c>
      <c r="AV109">
        <v>0</v>
      </c>
      <c r="AY109">
        <v>0.125</v>
      </c>
      <c r="AZ109">
        <v>0.375</v>
      </c>
      <c r="BA109">
        <v>0.125</v>
      </c>
      <c r="BB109">
        <v>0.375</v>
      </c>
    </row>
    <row r="110" spans="1:57">
      <c r="Z110" s="12">
        <v>1</v>
      </c>
      <c r="AA110" s="12">
        <v>0</v>
      </c>
      <c r="AB110" s="12">
        <v>0</v>
      </c>
      <c r="AC110" s="5">
        <v>0</v>
      </c>
      <c r="AD110" s="5">
        <v>1</v>
      </c>
      <c r="AH110" s="5">
        <f>0.09375*2</f>
        <v>0.1875</v>
      </c>
      <c r="AI110" s="5">
        <f>0.03125*2</f>
        <v>6.25E-2</v>
      </c>
      <c r="AJ110" s="5">
        <f>0.28125*2</f>
        <v>0.5625</v>
      </c>
      <c r="AK110" s="5">
        <f>0.09375*2</f>
        <v>0.1875</v>
      </c>
    </row>
    <row r="111" spans="1:57">
      <c r="A111" s="151" t="s">
        <v>214</v>
      </c>
      <c r="AW111" s="13" t="s">
        <v>14</v>
      </c>
      <c r="AX111" s="16">
        <v>0</v>
      </c>
      <c r="AY111" s="16">
        <v>1</v>
      </c>
      <c r="AZ111" s="16">
        <v>0</v>
      </c>
      <c r="BA111" s="16">
        <v>1</v>
      </c>
      <c r="BB111" s="16">
        <v>0</v>
      </c>
      <c r="BC111" s="16">
        <v>1</v>
      </c>
      <c r="BD111" s="16">
        <v>0</v>
      </c>
      <c r="BE111" s="16">
        <v>1</v>
      </c>
    </row>
    <row r="112" spans="1:57">
      <c r="C112" s="3" t="s">
        <v>41</v>
      </c>
      <c r="D112" s="3"/>
      <c r="E112" s="9" t="s">
        <v>155</v>
      </c>
      <c r="F112" s="4"/>
      <c r="G112" s="9" t="s">
        <v>43</v>
      </c>
      <c r="AF112" s="13" t="s">
        <v>14</v>
      </c>
      <c r="AG112" s="16">
        <v>0</v>
      </c>
      <c r="AH112" s="16">
        <v>1</v>
      </c>
      <c r="AI112" s="16">
        <v>0</v>
      </c>
      <c r="AJ112" s="16">
        <v>1</v>
      </c>
      <c r="AK112" s="16">
        <v>0</v>
      </c>
      <c r="AL112" s="16">
        <v>1</v>
      </c>
      <c r="AM112" s="16">
        <v>0</v>
      </c>
      <c r="AN112" s="16">
        <v>1</v>
      </c>
      <c r="AW112" s="13" t="s">
        <v>15</v>
      </c>
      <c r="AX112" s="16">
        <v>0</v>
      </c>
      <c r="AY112" s="16">
        <v>0</v>
      </c>
      <c r="AZ112" s="16">
        <v>1</v>
      </c>
      <c r="BA112" s="16">
        <v>1</v>
      </c>
      <c r="BB112" s="16">
        <v>0</v>
      </c>
      <c r="BC112" s="16">
        <v>0</v>
      </c>
      <c r="BD112" s="16">
        <v>1</v>
      </c>
      <c r="BE112" s="16">
        <v>1</v>
      </c>
    </row>
    <row r="113" spans="1:57">
      <c r="C113" s="12" t="s">
        <v>61</v>
      </c>
      <c r="D113" s="12"/>
      <c r="E113" s="71">
        <f>$U$12</f>
        <v>0.25</v>
      </c>
      <c r="F113" s="72"/>
      <c r="G113" s="73" t="s">
        <v>215</v>
      </c>
      <c r="H113" s="74"/>
      <c r="AF113" s="13" t="s">
        <v>15</v>
      </c>
      <c r="AG113" s="16">
        <v>0</v>
      </c>
      <c r="AH113" s="16">
        <v>0</v>
      </c>
      <c r="AI113" s="16">
        <v>1</v>
      </c>
      <c r="AJ113" s="16">
        <v>1</v>
      </c>
      <c r="AK113" s="16">
        <v>0</v>
      </c>
      <c r="AL113" s="16">
        <v>0</v>
      </c>
      <c r="AM113" s="16">
        <v>1</v>
      </c>
      <c r="AN113" s="16">
        <v>1</v>
      </c>
      <c r="AT113" s="10" t="s">
        <v>14</v>
      </c>
      <c r="AU113" s="10" t="s">
        <v>15</v>
      </c>
      <c r="AV113" s="10" t="s">
        <v>16</v>
      </c>
      <c r="AW113" s="13" t="s">
        <v>16</v>
      </c>
      <c r="AX113" s="16">
        <v>0</v>
      </c>
      <c r="AY113" s="16">
        <v>0</v>
      </c>
      <c r="AZ113" s="16">
        <v>0</v>
      </c>
      <c r="BA113" s="16">
        <v>0</v>
      </c>
      <c r="BB113" s="16">
        <v>1</v>
      </c>
      <c r="BC113" s="16">
        <v>1</v>
      </c>
      <c r="BD113" s="16">
        <v>1</v>
      </c>
      <c r="BE113" s="16">
        <v>1</v>
      </c>
    </row>
    <row r="114" spans="1:57">
      <c r="C114" t="s">
        <v>119</v>
      </c>
      <c r="E114" s="45">
        <f>$BL$96</f>
        <v>0.5</v>
      </c>
      <c r="F114" s="63"/>
      <c r="AC114" s="10" t="s">
        <v>14</v>
      </c>
      <c r="AD114" s="10" t="s">
        <v>15</v>
      </c>
      <c r="AE114" s="10" t="s">
        <v>16</v>
      </c>
      <c r="AF114" s="13" t="s">
        <v>16</v>
      </c>
      <c r="AG114" s="16">
        <v>0</v>
      </c>
      <c r="AH114" s="16">
        <v>0</v>
      </c>
      <c r="AI114" s="16">
        <v>0</v>
      </c>
      <c r="AJ114" s="16">
        <v>0</v>
      </c>
      <c r="AK114" s="16">
        <v>1</v>
      </c>
      <c r="AL114" s="16">
        <v>1</v>
      </c>
      <c r="AM114" s="16">
        <v>1</v>
      </c>
      <c r="AN114" s="16">
        <v>1</v>
      </c>
      <c r="AT114" s="12">
        <v>1</v>
      </c>
      <c r="AU114" s="12">
        <v>0</v>
      </c>
      <c r="AV114" s="12">
        <v>0</v>
      </c>
      <c r="AX114">
        <f>AY109*AU109</f>
        <v>0.125</v>
      </c>
      <c r="AY114">
        <f>AZ109*AU109</f>
        <v>0.375</v>
      </c>
      <c r="AZ114">
        <f>AY109*AV109</f>
        <v>0</v>
      </c>
      <c r="BA114">
        <f>AZ109*AV109</f>
        <v>0</v>
      </c>
      <c r="BB114">
        <f>BA109*AU109</f>
        <v>0.125</v>
      </c>
      <c r="BC114">
        <f>BB109*AU109</f>
        <v>0.375</v>
      </c>
      <c r="BD114">
        <f>BA109*AV109</f>
        <v>0</v>
      </c>
      <c r="BE114">
        <f>BB109*AV109</f>
        <v>0</v>
      </c>
    </row>
    <row r="115" spans="1:57">
      <c r="C115" t="s">
        <v>172</v>
      </c>
      <c r="E115" s="75">
        <f>$AG$107</f>
        <v>0.5</v>
      </c>
      <c r="F115" s="76"/>
      <c r="AC115" s="12">
        <v>1</v>
      </c>
      <c r="AD115" s="12">
        <v>0</v>
      </c>
      <c r="AE115" s="12">
        <v>0</v>
      </c>
      <c r="AG115" s="5">
        <f>AC110*AH110</f>
        <v>0</v>
      </c>
      <c r="AH115" s="5">
        <f>AC110*AI110</f>
        <v>0</v>
      </c>
      <c r="AI115" s="5">
        <f>AC110*AJ110</f>
        <v>0</v>
      </c>
      <c r="AJ115" s="21">
        <f>AC110*AK110</f>
        <v>0</v>
      </c>
      <c r="AK115" s="5">
        <f>AD110*AH110</f>
        <v>0.1875</v>
      </c>
      <c r="AL115" s="5">
        <f>AD110*AI110</f>
        <v>6.25E-2</v>
      </c>
      <c r="AM115" s="5">
        <f>AD110*AJ110</f>
        <v>0.5625</v>
      </c>
      <c r="AN115" s="5">
        <f>AD110*AK110</f>
        <v>0.1875</v>
      </c>
      <c r="AX115" s="19">
        <v>0</v>
      </c>
      <c r="AY115" s="19">
        <v>0</v>
      </c>
      <c r="AZ115" s="19">
        <v>0</v>
      </c>
      <c r="BA115" s="19">
        <v>0</v>
      </c>
      <c r="BB115" s="19">
        <v>1</v>
      </c>
      <c r="BC115" s="19">
        <v>0</v>
      </c>
      <c r="BD115" s="19">
        <v>0</v>
      </c>
      <c r="BE115" s="19">
        <v>0</v>
      </c>
    </row>
    <row r="116" spans="1:57">
      <c r="C116" t="s">
        <v>192</v>
      </c>
      <c r="E116" s="77">
        <f t="shared" ref="E116" si="12">$O$43</f>
        <v>1</v>
      </c>
      <c r="F116" s="78"/>
      <c r="AG116" s="19">
        <v>0</v>
      </c>
      <c r="AH116" s="19">
        <v>0</v>
      </c>
      <c r="AI116" s="19">
        <v>0</v>
      </c>
      <c r="AJ116" s="19">
        <v>0</v>
      </c>
      <c r="AK116" s="19">
        <v>1</v>
      </c>
      <c r="AL116" s="19">
        <v>0</v>
      </c>
      <c r="AM116" s="19">
        <v>0</v>
      </c>
      <c r="AN116" s="19">
        <v>0</v>
      </c>
      <c r="AV116" t="s">
        <v>90</v>
      </c>
      <c r="AX116">
        <f>AX114*1+AY114*2+AZ114*2+BA114*3+BC114*1+BD114*1+BE114*2</f>
        <v>1.25</v>
      </c>
    </row>
    <row r="117" spans="1:57">
      <c r="C117" t="s">
        <v>216</v>
      </c>
      <c r="E117">
        <f>$AG$146</f>
        <v>0.5</v>
      </c>
      <c r="AD117" t="s">
        <v>90</v>
      </c>
      <c r="AG117">
        <f>+AL115*1+AM115*1+AN115*2</f>
        <v>1</v>
      </c>
    </row>
    <row r="118" spans="1:57">
      <c r="A118" s="79" t="s">
        <v>217</v>
      </c>
      <c r="B118" s="79"/>
      <c r="C118" s="80"/>
      <c r="D118" s="80"/>
      <c r="E118" s="80"/>
      <c r="F118" s="81"/>
      <c r="G118" s="81"/>
      <c r="Z118" t="s">
        <v>218</v>
      </c>
      <c r="AC118" t="s">
        <v>15</v>
      </c>
      <c r="AG118" s="13" t="s">
        <v>14</v>
      </c>
      <c r="AH118" s="16">
        <v>0</v>
      </c>
      <c r="AI118" s="16">
        <v>1</v>
      </c>
      <c r="AJ118" s="16">
        <v>0</v>
      </c>
      <c r="AK118" s="16">
        <v>1</v>
      </c>
      <c r="AQ118" t="s">
        <v>219</v>
      </c>
      <c r="AV118" t="s">
        <v>57</v>
      </c>
    </row>
    <row r="119" spans="1:57">
      <c r="A119" s="82"/>
      <c r="B119" s="82" t="s">
        <v>220</v>
      </c>
      <c r="C119" s="83"/>
      <c r="D119" s="83"/>
      <c r="E119" s="83"/>
      <c r="F119" s="84"/>
      <c r="G119" s="85"/>
      <c r="AC119" s="3">
        <v>0</v>
      </c>
      <c r="AD119" s="3">
        <v>1</v>
      </c>
      <c r="AG119" s="13" t="s">
        <v>16</v>
      </c>
      <c r="AH119" s="16">
        <v>0</v>
      </c>
      <c r="AI119" s="16">
        <v>0</v>
      </c>
      <c r="AJ119" s="16">
        <v>1</v>
      </c>
      <c r="AK119" s="16">
        <v>1</v>
      </c>
    </row>
    <row r="120" spans="1:57">
      <c r="AB120" s="10" t="s">
        <v>16</v>
      </c>
      <c r="AE120" s="10" t="s">
        <v>14</v>
      </c>
      <c r="AF120" s="10" t="s">
        <v>15</v>
      </c>
      <c r="BA120" t="s">
        <v>221</v>
      </c>
    </row>
    <row r="121" spans="1:57">
      <c r="AB121" s="12">
        <v>0</v>
      </c>
      <c r="AC121">
        <v>1</v>
      </c>
      <c r="AD121">
        <v>0</v>
      </c>
      <c r="AE121" s="12">
        <v>1</v>
      </c>
      <c r="AF121" s="12">
        <v>0</v>
      </c>
      <c r="AH121">
        <v>0</v>
      </c>
      <c r="AI121">
        <v>0</v>
      </c>
      <c r="AJ121">
        <v>0.5</v>
      </c>
      <c r="AK121">
        <v>0.5</v>
      </c>
      <c r="BA121" t="s">
        <v>222</v>
      </c>
    </row>
    <row r="122" spans="1:57" ht="31.2">
      <c r="A122" s="86"/>
    </row>
    <row r="123" spans="1:57">
      <c r="AF123" s="13" t="s">
        <v>14</v>
      </c>
      <c r="AG123" s="16">
        <v>0</v>
      </c>
      <c r="AH123" s="16">
        <v>1</v>
      </c>
      <c r="AI123" s="16">
        <v>0</v>
      </c>
      <c r="AJ123" s="16">
        <v>1</v>
      </c>
      <c r="AK123" s="16">
        <v>0</v>
      </c>
      <c r="AL123" s="16">
        <v>1</v>
      </c>
      <c r="AM123" s="16">
        <v>0</v>
      </c>
      <c r="AN123" s="16">
        <v>1</v>
      </c>
    </row>
    <row r="124" spans="1:57">
      <c r="AF124" s="13" t="s">
        <v>15</v>
      </c>
      <c r="AG124" s="16">
        <v>0</v>
      </c>
      <c r="AH124" s="16">
        <v>0</v>
      </c>
      <c r="AI124" s="16">
        <v>1</v>
      </c>
      <c r="AJ124" s="16">
        <v>1</v>
      </c>
      <c r="AK124" s="16">
        <v>0</v>
      </c>
      <c r="AL124" s="16">
        <v>0</v>
      </c>
      <c r="AM124" s="16">
        <v>1</v>
      </c>
      <c r="AN124" s="16">
        <v>1</v>
      </c>
    </row>
    <row r="125" spans="1:57">
      <c r="AC125" s="10" t="s">
        <v>14</v>
      </c>
      <c r="AD125" s="10" t="s">
        <v>15</v>
      </c>
      <c r="AE125" s="10" t="s">
        <v>16</v>
      </c>
      <c r="AF125" s="13" t="s">
        <v>16</v>
      </c>
      <c r="AG125" s="16">
        <v>0</v>
      </c>
      <c r="AH125" s="16">
        <v>0</v>
      </c>
      <c r="AI125" s="16">
        <v>0</v>
      </c>
      <c r="AJ125" s="16">
        <v>0</v>
      </c>
      <c r="AK125" s="16">
        <v>1</v>
      </c>
      <c r="AL125" s="16">
        <v>1</v>
      </c>
      <c r="AM125" s="16">
        <v>1</v>
      </c>
      <c r="AN125" s="16">
        <v>1</v>
      </c>
    </row>
    <row r="126" spans="1:57">
      <c r="AC126" s="12">
        <v>1</v>
      </c>
      <c r="AD126" s="12">
        <v>0</v>
      </c>
      <c r="AE126" s="12">
        <v>0</v>
      </c>
      <c r="AG126">
        <f>AC121*AH121</f>
        <v>0</v>
      </c>
      <c r="AH126">
        <f>AC121*AI121</f>
        <v>0</v>
      </c>
      <c r="AI126">
        <f>AD121*AH121</f>
        <v>0</v>
      </c>
      <c r="AJ126">
        <f>AD121*AI121</f>
        <v>0</v>
      </c>
      <c r="AK126">
        <f>AC121*AJ121</f>
        <v>0.5</v>
      </c>
      <c r="AL126">
        <f>AC121*AK121</f>
        <v>0.5</v>
      </c>
      <c r="AM126">
        <f>AD121*AJ121</f>
        <v>0</v>
      </c>
      <c r="AN126">
        <f>AD121*AK121</f>
        <v>0</v>
      </c>
      <c r="AR126" s="29"/>
    </row>
    <row r="127" spans="1:57">
      <c r="AG127" s="19">
        <v>0</v>
      </c>
      <c r="AH127" s="19">
        <v>0</v>
      </c>
      <c r="AI127" s="19">
        <v>0</v>
      </c>
      <c r="AJ127" s="19">
        <v>0</v>
      </c>
      <c r="AK127" s="19">
        <v>1</v>
      </c>
      <c r="AL127" s="19">
        <v>0</v>
      </c>
      <c r="AM127" s="19">
        <v>0</v>
      </c>
      <c r="AN127" s="19">
        <v>0</v>
      </c>
      <c r="AQ127" t="s">
        <v>223</v>
      </c>
      <c r="AR127" s="28" t="s">
        <v>16</v>
      </c>
      <c r="AW127" s="13" t="s">
        <v>14</v>
      </c>
      <c r="AX127" s="16">
        <v>0</v>
      </c>
      <c r="AY127" s="16">
        <v>1</v>
      </c>
      <c r="AZ127" s="16">
        <v>0</v>
      </c>
      <c r="BA127" s="16">
        <v>1</v>
      </c>
    </row>
    <row r="128" spans="1:57">
      <c r="AD128" t="s">
        <v>90</v>
      </c>
      <c r="AG128">
        <f>AG126*1+AH126*2+AI126*2+AJ126*3+AL126*1+AM126*1+AN126*2</f>
        <v>0.5</v>
      </c>
      <c r="AR128" s="3">
        <v>0</v>
      </c>
      <c r="AS128" s="3">
        <v>1</v>
      </c>
      <c r="AW128" s="13" t="s">
        <v>15</v>
      </c>
      <c r="AX128" s="16">
        <v>0</v>
      </c>
      <c r="AY128" s="16">
        <v>0</v>
      </c>
      <c r="AZ128" s="16">
        <v>1</v>
      </c>
      <c r="BA128" s="16">
        <v>1</v>
      </c>
    </row>
    <row r="129" spans="1:56">
      <c r="Z129" t="s">
        <v>224</v>
      </c>
      <c r="AC129" t="s">
        <v>14</v>
      </c>
      <c r="AG129" s="13" t="s">
        <v>15</v>
      </c>
      <c r="AH129" s="16">
        <v>0</v>
      </c>
      <c r="AI129" s="16">
        <v>1</v>
      </c>
      <c r="AJ129" s="16">
        <v>0</v>
      </c>
      <c r="AK129" s="16">
        <v>1</v>
      </c>
      <c r="AQ129" s="10" t="s">
        <v>15</v>
      </c>
      <c r="AU129" s="17" t="s">
        <v>14</v>
      </c>
      <c r="AV129" s="17" t="s">
        <v>16</v>
      </c>
    </row>
    <row r="130" spans="1:56">
      <c r="AC130" s="3">
        <v>0</v>
      </c>
      <c r="AD130" s="3">
        <v>1</v>
      </c>
      <c r="AG130" s="13" t="s">
        <v>16</v>
      </c>
      <c r="AH130" s="16">
        <v>0</v>
      </c>
      <c r="AI130" s="16">
        <v>0</v>
      </c>
      <c r="AJ130" s="16">
        <v>1</v>
      </c>
      <c r="AK130" s="16">
        <v>1</v>
      </c>
      <c r="AQ130" s="12">
        <v>0</v>
      </c>
      <c r="AR130">
        <v>0.5</v>
      </c>
      <c r="AS130">
        <v>0.5</v>
      </c>
      <c r="AU130">
        <v>1</v>
      </c>
      <c r="AV130">
        <v>0</v>
      </c>
      <c r="AX130" s="5">
        <v>0.5</v>
      </c>
      <c r="AY130" s="5">
        <v>0.5</v>
      </c>
      <c r="AZ130" s="5">
        <v>0</v>
      </c>
      <c r="BA130" s="5">
        <v>0</v>
      </c>
    </row>
    <row r="131" spans="1:56">
      <c r="AB131" s="10" t="s">
        <v>16</v>
      </c>
      <c r="AE131" s="10" t="s">
        <v>14</v>
      </c>
      <c r="AF131" s="10" t="s">
        <v>15</v>
      </c>
    </row>
    <row r="132" spans="1:56">
      <c r="AB132" s="12">
        <v>0</v>
      </c>
      <c r="AC132">
        <v>0.5</v>
      </c>
      <c r="AD132">
        <v>0.5</v>
      </c>
      <c r="AE132" s="12">
        <v>1</v>
      </c>
      <c r="AF132" s="12">
        <v>0</v>
      </c>
      <c r="AH132">
        <v>0</v>
      </c>
      <c r="AI132">
        <v>0</v>
      </c>
      <c r="AJ132">
        <v>0.5</v>
      </c>
      <c r="AK132">
        <v>0.5</v>
      </c>
      <c r="AV132" s="13" t="s">
        <v>14</v>
      </c>
      <c r="AW132" s="16">
        <v>0</v>
      </c>
      <c r="AX132" s="16">
        <v>1</v>
      </c>
      <c r="AY132" s="16">
        <v>0</v>
      </c>
      <c r="AZ132" s="16">
        <v>1</v>
      </c>
      <c r="BA132" s="16">
        <v>0</v>
      </c>
      <c r="BB132" s="16">
        <v>1</v>
      </c>
      <c r="BC132" s="16">
        <v>0</v>
      </c>
      <c r="BD132" s="16">
        <v>1</v>
      </c>
    </row>
    <row r="133" spans="1:56">
      <c r="AF133" s="13" t="s">
        <v>14</v>
      </c>
      <c r="AG133" s="16">
        <v>0</v>
      </c>
      <c r="AH133" s="16">
        <v>1</v>
      </c>
      <c r="AI133" s="16">
        <v>0</v>
      </c>
      <c r="AJ133" s="16">
        <v>1</v>
      </c>
      <c r="AK133" s="16">
        <v>0</v>
      </c>
      <c r="AL133" s="16">
        <v>1</v>
      </c>
      <c r="AM133" s="16">
        <v>0</v>
      </c>
      <c r="AN133" s="16">
        <v>1</v>
      </c>
      <c r="AV133" s="13" t="s">
        <v>15</v>
      </c>
      <c r="AW133" s="16">
        <v>0</v>
      </c>
      <c r="AX133" s="16">
        <v>0</v>
      </c>
      <c r="AY133" s="16">
        <v>1</v>
      </c>
      <c r="AZ133" s="16">
        <v>1</v>
      </c>
      <c r="BA133" s="16">
        <v>0</v>
      </c>
      <c r="BB133" s="16">
        <v>0</v>
      </c>
      <c r="BC133" s="16">
        <v>1</v>
      </c>
      <c r="BD133" s="16">
        <v>1</v>
      </c>
    </row>
    <row r="134" spans="1:56">
      <c r="AF134" s="13" t="s">
        <v>15</v>
      </c>
      <c r="AG134" s="16">
        <v>0</v>
      </c>
      <c r="AH134" s="16">
        <v>0</v>
      </c>
      <c r="AI134" s="16">
        <v>1</v>
      </c>
      <c r="AJ134" s="16">
        <v>1</v>
      </c>
      <c r="AK134" s="16">
        <v>0</v>
      </c>
      <c r="AL134" s="16">
        <v>0</v>
      </c>
      <c r="AM134" s="16">
        <v>1</v>
      </c>
      <c r="AN134" s="16">
        <v>1</v>
      </c>
      <c r="AS134" s="10" t="s">
        <v>14</v>
      </c>
      <c r="AT134" s="10" t="s">
        <v>15</v>
      </c>
      <c r="AU134" s="10" t="s">
        <v>16</v>
      </c>
      <c r="AV134" s="13" t="s">
        <v>16</v>
      </c>
      <c r="AW134" s="16">
        <v>0</v>
      </c>
      <c r="AX134" s="16">
        <v>0</v>
      </c>
      <c r="AY134" s="16">
        <v>0</v>
      </c>
      <c r="AZ134" s="16">
        <v>0</v>
      </c>
      <c r="BA134" s="16">
        <v>1</v>
      </c>
      <c r="BB134" s="16">
        <v>1</v>
      </c>
      <c r="BC134" s="16">
        <v>1</v>
      </c>
      <c r="BD134" s="16">
        <v>1</v>
      </c>
    </row>
    <row r="135" spans="1:56">
      <c r="AF135" s="13" t="s">
        <v>16</v>
      </c>
      <c r="AG135" s="16">
        <v>0</v>
      </c>
      <c r="AH135" s="16">
        <v>0</v>
      </c>
      <c r="AI135" s="16">
        <v>0</v>
      </c>
      <c r="AJ135" s="16">
        <v>0</v>
      </c>
      <c r="AK135" s="16">
        <v>1</v>
      </c>
      <c r="AL135" s="16">
        <v>1</v>
      </c>
      <c r="AM135" s="16">
        <v>1</v>
      </c>
      <c r="AN135" s="16">
        <v>1</v>
      </c>
      <c r="AS135" s="12">
        <v>1</v>
      </c>
      <c r="AT135" s="12">
        <v>0</v>
      </c>
      <c r="AU135" s="12">
        <v>0</v>
      </c>
      <c r="AW135" s="5">
        <f>AR130*AX130</f>
        <v>0.25</v>
      </c>
      <c r="AX135" s="5">
        <f>AR130*AY130</f>
        <v>0.25</v>
      </c>
      <c r="AY135" s="5">
        <f>AR130*AZ130</f>
        <v>0</v>
      </c>
      <c r="AZ135" s="21">
        <f>AR130*BA130</f>
        <v>0</v>
      </c>
      <c r="BA135" s="5">
        <f>AS130*AX130</f>
        <v>0.25</v>
      </c>
      <c r="BB135" s="5">
        <f>AS130*AY130</f>
        <v>0.25</v>
      </c>
      <c r="BC135" s="5">
        <f>AS130*AZ130</f>
        <v>0</v>
      </c>
      <c r="BD135" s="5">
        <f>AS130*BA130</f>
        <v>0</v>
      </c>
    </row>
    <row r="136" spans="1:56">
      <c r="AC136" s="10" t="s">
        <v>14</v>
      </c>
      <c r="AD136" s="10" t="s">
        <v>15</v>
      </c>
      <c r="AE136" s="10" t="s">
        <v>16</v>
      </c>
      <c r="AW136" s="19">
        <v>0</v>
      </c>
      <c r="AX136" s="19">
        <v>0</v>
      </c>
      <c r="AY136" s="19">
        <v>0</v>
      </c>
      <c r="AZ136" s="19">
        <v>0</v>
      </c>
      <c r="BA136" s="19">
        <v>1</v>
      </c>
      <c r="BB136" s="19">
        <v>0</v>
      </c>
      <c r="BC136" s="19">
        <v>0</v>
      </c>
      <c r="BD136" s="19">
        <v>0</v>
      </c>
    </row>
    <row r="137" spans="1:56">
      <c r="AC137" s="12">
        <v>1</v>
      </c>
      <c r="AD137" s="12">
        <v>0</v>
      </c>
      <c r="AE137" s="12">
        <v>0</v>
      </c>
      <c r="AG137">
        <f>AC132*AH132</f>
        <v>0</v>
      </c>
      <c r="AH137">
        <f>AD132*AH132</f>
        <v>0</v>
      </c>
      <c r="AI137">
        <f>AC132*AI132</f>
        <v>0</v>
      </c>
      <c r="AJ137">
        <f>AD132*AI132</f>
        <v>0</v>
      </c>
      <c r="AK137">
        <f>AC132*AJ132</f>
        <v>0.25</v>
      </c>
      <c r="AL137">
        <f>AD132*AJ132</f>
        <v>0.25</v>
      </c>
      <c r="AM137">
        <f>AC132*AK132</f>
        <v>0.25</v>
      </c>
      <c r="AN137">
        <f>AD132*AK132</f>
        <v>0.25</v>
      </c>
      <c r="AU137" t="s">
        <v>90</v>
      </c>
      <c r="AW137">
        <f>AW135*1+AX135*2+AY135*2+AZ135*3+BB135*1+BC135*1+BD135*2</f>
        <v>1</v>
      </c>
    </row>
    <row r="138" spans="1:56" ht="21">
      <c r="A138" s="2"/>
      <c r="AG138" s="19">
        <v>0</v>
      </c>
      <c r="AH138" s="19">
        <v>0</v>
      </c>
      <c r="AI138" s="19">
        <v>0</v>
      </c>
      <c r="AJ138" s="19">
        <v>0</v>
      </c>
      <c r="AK138" s="19">
        <v>1</v>
      </c>
      <c r="AL138" s="19">
        <v>0</v>
      </c>
      <c r="AM138" s="19">
        <v>0</v>
      </c>
      <c r="AN138" s="19">
        <v>0</v>
      </c>
    </row>
    <row r="139" spans="1:56">
      <c r="AD139" t="s">
        <v>90</v>
      </c>
      <c r="AG139">
        <f>AG137*1+AH137*2+AI137*2+AJ137*3+AL137*1+AM137*1+AN137*2</f>
        <v>1</v>
      </c>
    </row>
    <row r="140" spans="1:56">
      <c r="Z140" t="s">
        <v>225</v>
      </c>
      <c r="AF140" s="13" t="s">
        <v>14</v>
      </c>
      <c r="AG140" s="16">
        <v>0</v>
      </c>
      <c r="AH140" s="16">
        <v>1</v>
      </c>
      <c r="AI140" s="16">
        <v>0</v>
      </c>
      <c r="AJ140" s="16">
        <v>1</v>
      </c>
      <c r="AK140" s="16">
        <v>0</v>
      </c>
      <c r="AL140" s="16">
        <v>1</v>
      </c>
      <c r="AM140" s="16">
        <v>0</v>
      </c>
      <c r="AN140" s="16">
        <v>1</v>
      </c>
    </row>
    <row r="141" spans="1:56">
      <c r="AF141" s="13" t="s">
        <v>15</v>
      </c>
      <c r="AG141" s="16">
        <v>0</v>
      </c>
      <c r="AH141" s="16">
        <v>0</v>
      </c>
      <c r="AI141" s="16">
        <v>1</v>
      </c>
      <c r="AJ141" s="16">
        <v>1</v>
      </c>
      <c r="AK141" s="16">
        <v>0</v>
      </c>
      <c r="AL141" s="16">
        <v>0</v>
      </c>
      <c r="AM141" s="16">
        <v>1</v>
      </c>
      <c r="AN141" s="16">
        <v>1</v>
      </c>
    </row>
    <row r="142" spans="1:56" ht="21">
      <c r="A142" s="2"/>
      <c r="H142" s="30"/>
      <c r="AF142" s="13" t="s">
        <v>16</v>
      </c>
      <c r="AG142" s="16">
        <v>0</v>
      </c>
      <c r="AH142" s="16">
        <v>0</v>
      </c>
      <c r="AI142" s="16">
        <v>0</v>
      </c>
      <c r="AJ142" s="16">
        <v>0</v>
      </c>
      <c r="AK142" s="16">
        <v>1</v>
      </c>
      <c r="AL142" s="16">
        <v>1</v>
      </c>
      <c r="AM142" s="16">
        <v>1</v>
      </c>
      <c r="AN142" s="16">
        <v>1</v>
      </c>
    </row>
    <row r="143" spans="1:56">
      <c r="B143" s="30"/>
      <c r="AC143" s="10" t="s">
        <v>14</v>
      </c>
      <c r="AD143" s="10" t="s">
        <v>15</v>
      </c>
      <c r="AE143" s="10" t="s">
        <v>16</v>
      </c>
    </row>
    <row r="144" spans="1:56">
      <c r="D144" s="30"/>
      <c r="AC144" s="12">
        <v>1</v>
      </c>
      <c r="AD144" s="12">
        <v>0</v>
      </c>
      <c r="AE144" s="12">
        <v>0</v>
      </c>
      <c r="AG144">
        <v>0.5</v>
      </c>
      <c r="AH144">
        <v>0</v>
      </c>
      <c r="AI144">
        <v>0</v>
      </c>
      <c r="AJ144">
        <v>0</v>
      </c>
      <c r="AK144">
        <v>0.5</v>
      </c>
      <c r="AL144">
        <v>0</v>
      </c>
      <c r="AM144">
        <v>0</v>
      </c>
      <c r="AN144">
        <v>0</v>
      </c>
    </row>
    <row r="145" spans="1:40" ht="21">
      <c r="A145" s="2"/>
      <c r="AG145" s="19">
        <v>0</v>
      </c>
      <c r="AH145" s="19">
        <v>0</v>
      </c>
      <c r="AI145" s="19">
        <v>0</v>
      </c>
      <c r="AJ145" s="19">
        <v>0</v>
      </c>
      <c r="AK145" s="19">
        <v>1</v>
      </c>
      <c r="AL145" s="19">
        <v>0</v>
      </c>
      <c r="AM145" s="19">
        <v>0</v>
      </c>
      <c r="AN145" s="19">
        <v>0</v>
      </c>
    </row>
    <row r="146" spans="1:40" ht="21">
      <c r="A146" s="2"/>
      <c r="C146" s="96"/>
      <c r="AD146" t="s">
        <v>90</v>
      </c>
      <c r="AG146">
        <f>AG144*1+AH144*2+AI144*2+AJ144*3+AL144*1+AM144*1+AN144*2</f>
        <v>0.5</v>
      </c>
    </row>
    <row r="148" spans="1:40" ht="21">
      <c r="A148" s="2"/>
    </row>
    <row r="149" spans="1:40" ht="16.2" customHeight="1">
      <c r="A149" s="2"/>
      <c r="C149" s="96"/>
    </row>
    <row r="150" spans="1:40" ht="16.8" customHeight="1">
      <c r="B150" s="97"/>
      <c r="C150" s="24"/>
    </row>
    <row r="151" spans="1:40">
      <c r="B151" s="97"/>
      <c r="C151" s="98"/>
    </row>
    <row r="152" spans="1:40">
      <c r="B152" s="24"/>
      <c r="C152" s="24"/>
      <c r="H152" s="99"/>
    </row>
    <row r="153" spans="1:40">
      <c r="B153" s="24"/>
      <c r="C153" s="100"/>
      <c r="H153" s="99"/>
    </row>
    <row r="154" spans="1:40">
      <c r="B154" s="24"/>
      <c r="C154" s="24"/>
      <c r="H154" s="99"/>
    </row>
    <row r="155" spans="1:40">
      <c r="B155" s="24"/>
      <c r="C155" s="24"/>
      <c r="H155" s="99"/>
    </row>
    <row r="157" spans="1:40">
      <c r="B157" s="24"/>
      <c r="C157" s="24"/>
      <c r="H157" s="99"/>
    </row>
    <row r="158" spans="1:40">
      <c r="H158" s="99"/>
    </row>
    <row r="159" spans="1:40" ht="21">
      <c r="A159" s="2"/>
      <c r="H159" s="99"/>
    </row>
    <row r="160" spans="1:40">
      <c r="B160" s="30"/>
    </row>
    <row r="161" spans="1:45">
      <c r="A161" s="101"/>
      <c r="B161" s="101"/>
      <c r="C161" s="101"/>
      <c r="D161" s="102"/>
      <c r="E161" s="101"/>
      <c r="F161" s="101"/>
      <c r="G161" s="101"/>
      <c r="H161" s="101"/>
      <c r="I161" s="101"/>
      <c r="J161" s="101"/>
      <c r="K161" s="101"/>
      <c r="L161" s="101"/>
      <c r="M161" s="101"/>
      <c r="N161" s="101"/>
      <c r="AB161" s="113" t="s">
        <v>226</v>
      </c>
      <c r="AC161" s="114"/>
      <c r="AD161" s="114"/>
      <c r="AE161" s="114"/>
      <c r="AF161" s="114"/>
      <c r="AG161" s="114"/>
      <c r="AH161" s="114"/>
      <c r="AI161" s="114"/>
      <c r="AJ161" s="114"/>
      <c r="AK161" s="114"/>
      <c r="AL161" s="114"/>
      <c r="AM161" s="114"/>
      <c r="AN161" s="114"/>
      <c r="AO161" s="114"/>
      <c r="AP161" s="114"/>
      <c r="AQ161" s="114"/>
      <c r="AR161" s="114"/>
      <c r="AS161" s="124"/>
    </row>
    <row r="162" spans="1:45">
      <c r="A162" s="101"/>
      <c r="B162" s="101"/>
      <c r="C162" s="101"/>
      <c r="D162" s="102"/>
      <c r="E162" s="101"/>
      <c r="F162" s="101"/>
      <c r="G162" s="101"/>
      <c r="H162" s="101"/>
      <c r="I162" s="101"/>
      <c r="J162" s="101"/>
      <c r="K162" s="101"/>
      <c r="L162" s="101"/>
      <c r="M162" s="101"/>
      <c r="N162" s="101"/>
      <c r="AS162" s="125"/>
    </row>
    <row r="163" spans="1:45" ht="21" customHeight="1">
      <c r="A163" s="103"/>
      <c r="B163" s="101"/>
      <c r="C163" s="101"/>
      <c r="D163" s="101"/>
      <c r="E163" s="101"/>
      <c r="F163" s="101"/>
      <c r="G163" s="101"/>
      <c r="H163" s="101"/>
      <c r="I163" s="101"/>
      <c r="J163" s="101"/>
      <c r="K163" s="101"/>
      <c r="L163" s="101"/>
      <c r="M163" s="101"/>
      <c r="N163" s="101"/>
      <c r="P163" s="13" t="s">
        <v>14</v>
      </c>
      <c r="Q163" s="16">
        <v>0</v>
      </c>
      <c r="R163" s="16">
        <v>1</v>
      </c>
      <c r="S163" s="16">
        <v>0</v>
      </c>
      <c r="T163" s="16">
        <v>1</v>
      </c>
      <c r="V163" s="111"/>
      <c r="W163" s="111"/>
      <c r="X163" s="111"/>
      <c r="AB163" s="113"/>
      <c r="AH163" s="120"/>
      <c r="AI163" s="158" t="s">
        <v>227</v>
      </c>
      <c r="AJ163" s="41"/>
      <c r="AK163" s="41"/>
      <c r="AL163" s="41"/>
      <c r="AS163" s="125"/>
    </row>
    <row r="164" spans="1:45" ht="13.8" customHeight="1">
      <c r="A164" s="101"/>
      <c r="B164" s="101"/>
      <c r="C164" s="101"/>
      <c r="D164" s="101"/>
      <c r="E164" s="101"/>
      <c r="F164" s="104"/>
      <c r="G164" s="101"/>
      <c r="H164" s="101"/>
      <c r="I164" s="101"/>
      <c r="J164" s="101"/>
      <c r="K164" s="101"/>
      <c r="L164" s="101"/>
      <c r="M164" s="101"/>
      <c r="N164" s="101"/>
      <c r="P164" s="13" t="s">
        <v>16</v>
      </c>
      <c r="Q164" s="16">
        <v>0</v>
      </c>
      <c r="R164" s="16">
        <v>0</v>
      </c>
      <c r="S164" s="16">
        <v>1</v>
      </c>
      <c r="T164" s="16">
        <v>1</v>
      </c>
      <c r="W164" s="13" t="s">
        <v>15</v>
      </c>
      <c r="X164" s="16">
        <v>0</v>
      </c>
      <c r="Y164" s="16">
        <v>1</v>
      </c>
      <c r="AB164" s="113"/>
      <c r="AC164" s="115" t="s">
        <v>227</v>
      </c>
      <c r="AD164" s="13" t="s">
        <v>14</v>
      </c>
      <c r="AE164" s="16">
        <v>0</v>
      </c>
      <c r="AF164" s="16">
        <v>1</v>
      </c>
      <c r="AH164" s="74" t="s">
        <v>228</v>
      </c>
      <c r="AI164" s="156"/>
      <c r="AJ164" s="10" t="s">
        <v>15</v>
      </c>
      <c r="AK164" s="16">
        <v>0</v>
      </c>
      <c r="AL164" s="16">
        <v>1</v>
      </c>
      <c r="AO164" s="22"/>
      <c r="AP164" s="13" t="s">
        <v>16</v>
      </c>
      <c r="AQ164" s="16">
        <f>AH162</f>
        <v>0</v>
      </c>
      <c r="AR164" s="16">
        <v>1</v>
      </c>
      <c r="AS164" s="125"/>
    </row>
    <row r="165" spans="1:45" ht="13.8" customHeight="1">
      <c r="A165" s="101"/>
      <c r="B165" s="101"/>
      <c r="C165" s="105"/>
      <c r="D165" s="101"/>
      <c r="E165" s="101"/>
      <c r="F165" s="104"/>
      <c r="G165" s="101"/>
      <c r="H165" s="101"/>
      <c r="I165" s="101"/>
      <c r="J165" s="101"/>
      <c r="K165" s="101"/>
      <c r="L165" s="101"/>
      <c r="M165" s="101"/>
      <c r="N165" s="101"/>
      <c r="O165" s="3" t="s">
        <v>15</v>
      </c>
      <c r="V165" s="13" t="s">
        <v>16</v>
      </c>
      <c r="AB165" s="116" t="s">
        <v>15</v>
      </c>
      <c r="AC165" s="13" t="s">
        <v>16</v>
      </c>
      <c r="AH165" s="121" t="s">
        <v>15</v>
      </c>
      <c r="AI165" s="13" t="s">
        <v>16</v>
      </c>
      <c r="AN165" s="13" t="s">
        <v>15</v>
      </c>
      <c r="AO165" s="13" t="s">
        <v>16</v>
      </c>
      <c r="AS165" s="125"/>
    </row>
    <row r="166" spans="1:45" ht="13.8" customHeight="1">
      <c r="A166" s="101"/>
      <c r="B166" s="101"/>
      <c r="C166" s="101"/>
      <c r="D166" s="101"/>
      <c r="E166" s="101"/>
      <c r="F166" s="104"/>
      <c r="G166" s="101"/>
      <c r="H166" s="101"/>
      <c r="I166" s="101"/>
      <c r="J166" s="101"/>
      <c r="K166" s="101"/>
      <c r="L166" s="101"/>
      <c r="M166" s="101"/>
      <c r="N166" s="101"/>
      <c r="O166">
        <v>0</v>
      </c>
      <c r="Q166">
        <v>0.25</v>
      </c>
      <c r="R166">
        <v>0.25</v>
      </c>
      <c r="S166">
        <v>0.25</v>
      </c>
      <c r="T166">
        <v>0.25</v>
      </c>
      <c r="V166" s="111">
        <v>0</v>
      </c>
      <c r="X166">
        <v>1</v>
      </c>
      <c r="Y166">
        <v>0</v>
      </c>
      <c r="AB166" s="117">
        <v>0</v>
      </c>
      <c r="AC166" s="16">
        <v>0</v>
      </c>
      <c r="AE166" s="5">
        <v>1</v>
      </c>
      <c r="AF166" s="5">
        <v>0</v>
      </c>
      <c r="AH166" s="122">
        <v>0</v>
      </c>
      <c r="AI166" s="111">
        <v>0</v>
      </c>
      <c r="AJ166" s="111"/>
      <c r="AK166" s="111">
        <v>1</v>
      </c>
      <c r="AL166" s="111">
        <v>0</v>
      </c>
      <c r="AN166" s="16">
        <v>0</v>
      </c>
      <c r="AO166" s="16">
        <v>0</v>
      </c>
      <c r="AQ166" s="5">
        <v>0.5</v>
      </c>
      <c r="AR166" s="5">
        <v>0.5</v>
      </c>
      <c r="AS166" s="125"/>
    </row>
    <row r="167" spans="1:45" ht="13.8" customHeight="1">
      <c r="A167" s="101"/>
      <c r="B167" s="101"/>
      <c r="C167" s="101"/>
      <c r="D167" s="101"/>
      <c r="E167" s="101"/>
      <c r="F167" s="104"/>
      <c r="G167" s="101"/>
      <c r="H167" s="101"/>
      <c r="I167" s="101"/>
      <c r="J167" s="101"/>
      <c r="K167" s="101"/>
      <c r="L167" s="101"/>
      <c r="M167" s="101"/>
      <c r="N167" s="101"/>
      <c r="AB167" s="117">
        <v>1</v>
      </c>
      <c r="AC167" s="16">
        <v>0</v>
      </c>
      <c r="AE167" s="5">
        <v>0</v>
      </c>
      <c r="AF167" s="5">
        <v>1</v>
      </c>
      <c r="AH167" s="123">
        <v>1</v>
      </c>
      <c r="AI167" s="16">
        <v>0</v>
      </c>
      <c r="AK167">
        <v>1</v>
      </c>
      <c r="AL167">
        <v>0</v>
      </c>
      <c r="AN167" s="16">
        <v>1</v>
      </c>
      <c r="AO167" s="16">
        <v>0</v>
      </c>
      <c r="AQ167" s="5">
        <v>0.5</v>
      </c>
      <c r="AR167" s="5">
        <v>0.5</v>
      </c>
      <c r="AS167" s="125"/>
    </row>
    <row r="168" spans="1:45" ht="13.8" customHeight="1">
      <c r="A168" s="101"/>
      <c r="B168" s="106"/>
      <c r="C168" s="107"/>
      <c r="D168" s="101"/>
      <c r="E168" s="101"/>
      <c r="F168" s="104"/>
      <c r="G168" s="106"/>
      <c r="H168" s="107"/>
      <c r="I168" s="101"/>
      <c r="J168" s="101"/>
      <c r="K168" s="101"/>
      <c r="L168" s="101"/>
      <c r="M168" s="101"/>
      <c r="N168" s="108"/>
      <c r="P168" s="13" t="s">
        <v>14</v>
      </c>
      <c r="Q168" s="16">
        <v>0</v>
      </c>
      <c r="R168" s="16">
        <v>1</v>
      </c>
      <c r="S168" s="16">
        <v>0</v>
      </c>
      <c r="T168" s="16">
        <v>1</v>
      </c>
      <c r="U168" s="16">
        <v>0</v>
      </c>
      <c r="V168" s="16">
        <v>1</v>
      </c>
      <c r="W168" s="16">
        <v>0</v>
      </c>
      <c r="X168" s="16">
        <v>1</v>
      </c>
      <c r="AB168" s="117">
        <v>0</v>
      </c>
      <c r="AC168" s="16">
        <v>1</v>
      </c>
      <c r="AE168" s="5">
        <v>0</v>
      </c>
      <c r="AF168" s="5">
        <v>1</v>
      </c>
      <c r="AH168" s="123">
        <v>0</v>
      </c>
      <c r="AI168" s="16">
        <v>1</v>
      </c>
      <c r="AK168">
        <v>0.5</v>
      </c>
      <c r="AL168">
        <v>0.5</v>
      </c>
      <c r="AN168" s="16">
        <v>0</v>
      </c>
      <c r="AO168" s="16">
        <v>1</v>
      </c>
      <c r="AQ168" s="5">
        <v>0.5</v>
      </c>
      <c r="AR168" s="5">
        <v>0.5</v>
      </c>
      <c r="AS168" s="125"/>
    </row>
    <row r="169" spans="1:45" ht="13.8" customHeight="1">
      <c r="A169" s="101"/>
      <c r="B169" s="106"/>
      <c r="C169" s="101"/>
      <c r="D169" s="101"/>
      <c r="E169" s="101"/>
      <c r="F169" s="104"/>
      <c r="G169" s="106"/>
      <c r="H169" s="101"/>
      <c r="I169" s="102"/>
      <c r="J169" s="101"/>
      <c r="K169" s="101"/>
      <c r="L169" s="101"/>
      <c r="M169" s="101"/>
      <c r="N169" s="108"/>
      <c r="P169" s="13" t="s">
        <v>15</v>
      </c>
      <c r="Q169" s="16">
        <v>0</v>
      </c>
      <c r="R169" s="16">
        <v>0</v>
      </c>
      <c r="S169" s="16">
        <v>1</v>
      </c>
      <c r="T169" s="16">
        <v>1</v>
      </c>
      <c r="U169" s="16">
        <v>0</v>
      </c>
      <c r="V169" s="16">
        <v>0</v>
      </c>
      <c r="W169" s="16">
        <v>1</v>
      </c>
      <c r="X169" s="16">
        <v>1</v>
      </c>
      <c r="AB169" s="117">
        <v>1</v>
      </c>
      <c r="AC169" s="16">
        <v>1</v>
      </c>
      <c r="AE169" s="5">
        <v>0</v>
      </c>
      <c r="AF169" s="5">
        <v>1</v>
      </c>
      <c r="AH169" s="123">
        <v>1</v>
      </c>
      <c r="AI169" s="16">
        <v>1</v>
      </c>
      <c r="AK169">
        <v>0.5</v>
      </c>
      <c r="AL169">
        <v>0.5</v>
      </c>
      <c r="AN169" s="16">
        <v>1</v>
      </c>
      <c r="AO169" s="16">
        <v>1</v>
      </c>
      <c r="AQ169" s="5">
        <v>0.5</v>
      </c>
      <c r="AR169" s="5">
        <v>0.5</v>
      </c>
      <c r="AS169" s="125"/>
    </row>
    <row r="170" spans="1:45" ht="13.8" customHeight="1">
      <c r="A170" s="101"/>
      <c r="B170" s="101"/>
      <c r="C170" s="101"/>
      <c r="D170" s="101"/>
      <c r="E170" s="101"/>
      <c r="F170" s="104"/>
      <c r="G170" s="107"/>
      <c r="H170" s="101"/>
      <c r="I170" s="102"/>
      <c r="J170" s="101"/>
      <c r="K170" s="101"/>
      <c r="L170" s="101"/>
      <c r="M170" s="101"/>
      <c r="N170" s="108"/>
      <c r="P170" s="13" t="s">
        <v>16</v>
      </c>
      <c r="Q170" s="16">
        <v>0</v>
      </c>
      <c r="R170" s="16">
        <v>0</v>
      </c>
      <c r="S170" s="16">
        <v>0</v>
      </c>
      <c r="T170" s="16">
        <v>0</v>
      </c>
      <c r="U170" s="16">
        <v>1</v>
      </c>
      <c r="V170" s="16">
        <v>1</v>
      </c>
      <c r="W170" s="16">
        <v>1</v>
      </c>
      <c r="X170" s="16">
        <v>1</v>
      </c>
      <c r="AB170" s="113"/>
      <c r="AS170" s="125"/>
    </row>
    <row r="171" spans="1:45" ht="13.8" customHeight="1">
      <c r="A171" s="101"/>
      <c r="B171" s="107"/>
      <c r="C171" s="107"/>
      <c r="D171" s="101"/>
      <c r="E171" s="101"/>
      <c r="F171" s="104"/>
      <c r="G171" s="107"/>
      <c r="H171" s="107"/>
      <c r="I171" s="101"/>
      <c r="J171" s="101"/>
      <c r="K171" s="101"/>
      <c r="L171" s="101"/>
      <c r="M171" s="101"/>
      <c r="N171" s="109" t="s">
        <v>15</v>
      </c>
      <c r="O171" s="10" t="s">
        <v>16</v>
      </c>
      <c r="AB171" s="113"/>
      <c r="AF171" s="13" t="s">
        <v>14</v>
      </c>
      <c r="AG171" s="16">
        <v>0</v>
      </c>
      <c r="AH171" s="16">
        <v>1</v>
      </c>
      <c r="AI171" s="16">
        <v>0</v>
      </c>
      <c r="AJ171" s="16">
        <v>1</v>
      </c>
      <c r="AK171" s="16">
        <v>0</v>
      </c>
      <c r="AL171" s="16">
        <v>1</v>
      </c>
      <c r="AM171" s="16">
        <v>0</v>
      </c>
      <c r="AN171" s="16">
        <v>1</v>
      </c>
      <c r="AS171" s="125"/>
    </row>
    <row r="172" spans="1:45" ht="13.8" customHeight="1">
      <c r="A172" s="101"/>
      <c r="B172" s="107"/>
      <c r="C172" s="101"/>
      <c r="D172" s="101"/>
      <c r="E172" s="101"/>
      <c r="F172" s="104"/>
      <c r="G172" s="107"/>
      <c r="H172" s="101"/>
      <c r="I172" s="101"/>
      <c r="J172" s="101"/>
      <c r="K172" s="101"/>
      <c r="L172" s="101"/>
      <c r="M172" s="101"/>
      <c r="N172" s="110">
        <v>0</v>
      </c>
      <c r="O172" s="111">
        <v>0</v>
      </c>
      <c r="Q172" s="5">
        <f>Q166*X166</f>
        <v>0.25</v>
      </c>
      <c r="R172" s="5">
        <f>R166*X166</f>
        <v>0.25</v>
      </c>
      <c r="S172" s="5">
        <f>Q166*Y166</f>
        <v>0</v>
      </c>
      <c r="T172" s="5">
        <f>R166*Y166</f>
        <v>0</v>
      </c>
      <c r="U172" s="5">
        <f>S166*X166</f>
        <v>0.25</v>
      </c>
      <c r="V172" s="5">
        <f>T166*X166</f>
        <v>0.25</v>
      </c>
      <c r="W172" s="5">
        <f>S166*Y166</f>
        <v>0</v>
      </c>
      <c r="X172" s="5">
        <f>T166*Y166</f>
        <v>0</v>
      </c>
      <c r="AB172" s="113"/>
      <c r="AF172" s="13" t="s">
        <v>15</v>
      </c>
      <c r="AG172" s="16">
        <v>0</v>
      </c>
      <c r="AH172" s="16">
        <v>0</v>
      </c>
      <c r="AI172" s="16">
        <v>1</v>
      </c>
      <c r="AJ172" s="16">
        <v>1</v>
      </c>
      <c r="AK172" s="16">
        <v>0</v>
      </c>
      <c r="AL172" s="16">
        <v>0</v>
      </c>
      <c r="AM172" s="16">
        <v>1</v>
      </c>
      <c r="AN172" s="16">
        <v>1</v>
      </c>
      <c r="AS172" s="125"/>
    </row>
    <row r="173" spans="1:45">
      <c r="A173" s="101"/>
      <c r="B173" s="101"/>
      <c r="C173" s="101"/>
      <c r="D173" s="101"/>
      <c r="E173" s="101"/>
      <c r="F173" s="101"/>
      <c r="G173" s="101"/>
      <c r="H173" s="101"/>
      <c r="I173" s="101"/>
      <c r="J173" s="101"/>
      <c r="K173" s="101"/>
      <c r="L173" s="101"/>
      <c r="M173" s="101"/>
      <c r="N173" s="108"/>
      <c r="Q173" s="19">
        <f t="shared" ref="Q173:X173" si="13">AG174</f>
        <v>0.5</v>
      </c>
      <c r="R173" s="19">
        <f t="shared" si="13"/>
        <v>0</v>
      </c>
      <c r="S173" s="19">
        <f t="shared" si="13"/>
        <v>0</v>
      </c>
      <c r="T173" s="19">
        <f t="shared" si="13"/>
        <v>0</v>
      </c>
      <c r="U173" s="19">
        <f t="shared" si="13"/>
        <v>0.5</v>
      </c>
      <c r="V173" s="19">
        <f t="shared" si="13"/>
        <v>0</v>
      </c>
      <c r="W173" s="19">
        <f t="shared" si="13"/>
        <v>0</v>
      </c>
      <c r="X173" s="19">
        <f t="shared" si="13"/>
        <v>0</v>
      </c>
      <c r="AB173" s="113"/>
      <c r="AF173" s="13" t="s">
        <v>16</v>
      </c>
      <c r="AG173" s="16">
        <v>0</v>
      </c>
      <c r="AH173" s="16">
        <v>0</v>
      </c>
      <c r="AI173" s="16">
        <v>0</v>
      </c>
      <c r="AJ173" s="16">
        <v>0</v>
      </c>
      <c r="AK173" s="16">
        <v>1</v>
      </c>
      <c r="AL173" s="16">
        <v>1</v>
      </c>
      <c r="AM173" s="16">
        <v>1</v>
      </c>
      <c r="AN173" s="16">
        <v>1</v>
      </c>
      <c r="AS173" s="125"/>
    </row>
    <row r="174" spans="1:45" ht="15" customHeight="1">
      <c r="A174" s="101"/>
      <c r="B174" s="101"/>
      <c r="C174" s="101"/>
      <c r="D174" s="101"/>
      <c r="E174" s="101"/>
      <c r="F174" s="101"/>
      <c r="G174" s="107"/>
      <c r="H174" s="101"/>
      <c r="I174" s="101"/>
      <c r="J174" s="101"/>
      <c r="K174" s="101"/>
      <c r="L174" s="101"/>
      <c r="M174" s="101"/>
      <c r="N174" s="112"/>
      <c r="O174" t="s">
        <v>229</v>
      </c>
      <c r="Q174">
        <f>R172*1+V172*1</f>
        <v>0.5</v>
      </c>
      <c r="AB174" s="113"/>
      <c r="AD174" s="10" t="s">
        <v>15</v>
      </c>
      <c r="AE174" s="10" t="s">
        <v>16</v>
      </c>
      <c r="AG174" s="19">
        <f>AE166*AK166*AQ166</f>
        <v>0.5</v>
      </c>
      <c r="AH174" s="19">
        <f>AF166*AK166*AQ166</f>
        <v>0</v>
      </c>
      <c r="AI174" s="19">
        <f>AE166*AL166*AQ166</f>
        <v>0</v>
      </c>
      <c r="AJ174" s="19">
        <f>AF166*AL166*AQ166</f>
        <v>0</v>
      </c>
      <c r="AK174" s="19">
        <f>AE166*AK166*AR166</f>
        <v>0.5</v>
      </c>
      <c r="AL174" s="19">
        <f>AF166*AK166*AR166</f>
        <v>0</v>
      </c>
      <c r="AM174" s="19">
        <f>AE166*AL166*AR166</f>
        <v>0</v>
      </c>
      <c r="AN174" s="19">
        <f>AF166*AL166*AR166</f>
        <v>0</v>
      </c>
      <c r="AP174" t="s">
        <v>230</v>
      </c>
      <c r="AS174" s="125"/>
    </row>
    <row r="175" spans="1:45">
      <c r="AB175" s="113"/>
      <c r="AS175" s="125"/>
    </row>
    <row r="176" spans="1:45">
      <c r="P176" s="13" t="s">
        <v>14</v>
      </c>
      <c r="Q176" s="16">
        <v>0</v>
      </c>
      <c r="R176" s="16">
        <v>1</v>
      </c>
      <c r="S176" s="16">
        <v>0</v>
      </c>
      <c r="T176" s="16">
        <v>1</v>
      </c>
      <c r="W176" s="13" t="s">
        <v>15</v>
      </c>
      <c r="AB176" s="118"/>
      <c r="AC176" s="119"/>
      <c r="AD176" s="119"/>
      <c r="AE176" s="119"/>
      <c r="AF176" s="119"/>
      <c r="AG176" s="119"/>
      <c r="AH176" s="119"/>
      <c r="AI176" s="119"/>
      <c r="AJ176" s="119"/>
      <c r="AK176" s="119"/>
      <c r="AL176" s="119"/>
      <c r="AM176" s="119"/>
      <c r="AN176" s="119"/>
      <c r="AO176" s="119"/>
      <c r="AP176" s="119"/>
      <c r="AQ176" s="119"/>
      <c r="AR176" s="119"/>
      <c r="AS176" s="126"/>
    </row>
    <row r="177" spans="1:40">
      <c r="P177" s="13" t="s">
        <v>16</v>
      </c>
      <c r="Q177" s="16">
        <v>0</v>
      </c>
      <c r="R177" s="16">
        <v>0</v>
      </c>
      <c r="S177" s="16">
        <v>1</v>
      </c>
      <c r="T177" s="16">
        <v>1</v>
      </c>
      <c r="X177" s="3">
        <v>0</v>
      </c>
      <c r="Y177" s="3">
        <v>1</v>
      </c>
    </row>
    <row r="178" spans="1:40">
      <c r="N178" s="17" t="s">
        <v>15</v>
      </c>
      <c r="O178" s="17" t="s">
        <v>16</v>
      </c>
    </row>
    <row r="179" spans="1:40">
      <c r="N179">
        <v>1</v>
      </c>
      <c r="O179">
        <v>0</v>
      </c>
      <c r="Q179" s="5">
        <v>0.5</v>
      </c>
      <c r="R179" s="5">
        <v>0</v>
      </c>
      <c r="S179" s="5">
        <v>0.5</v>
      </c>
      <c r="T179" s="5">
        <v>0</v>
      </c>
      <c r="X179" s="5">
        <v>0.75</v>
      </c>
      <c r="Y179" s="5">
        <v>0.25</v>
      </c>
    </row>
    <row r="180" spans="1:40">
      <c r="B180" s="97"/>
    </row>
    <row r="181" spans="1:40">
      <c r="B181" s="47"/>
      <c r="P181" s="13" t="s">
        <v>14</v>
      </c>
      <c r="Q181" s="16">
        <v>0</v>
      </c>
      <c r="R181" s="16">
        <v>1</v>
      </c>
      <c r="S181" s="16">
        <v>0</v>
      </c>
      <c r="T181" s="16">
        <v>1</v>
      </c>
      <c r="U181" s="16">
        <v>0</v>
      </c>
      <c r="V181" s="16">
        <v>1</v>
      </c>
      <c r="W181" s="16">
        <v>0</v>
      </c>
      <c r="X181" s="16">
        <v>1</v>
      </c>
      <c r="AC181" s="13" t="str">
        <f t="shared" ref="AB181:AK185" si="14">AF26</f>
        <v>A</v>
      </c>
      <c r="AD181" s="16">
        <f t="shared" si="14"/>
        <v>0</v>
      </c>
      <c r="AE181" s="16">
        <f t="shared" si="14"/>
        <v>1</v>
      </c>
      <c r="AF181" s="16">
        <f t="shared" si="14"/>
        <v>0</v>
      </c>
      <c r="AG181" s="16">
        <f t="shared" si="14"/>
        <v>1</v>
      </c>
      <c r="AH181" s="16">
        <f t="shared" si="14"/>
        <v>0</v>
      </c>
      <c r="AI181" s="16">
        <f t="shared" si="14"/>
        <v>1</v>
      </c>
      <c r="AJ181" s="16">
        <f t="shared" si="14"/>
        <v>0</v>
      </c>
      <c r="AK181" s="16">
        <f t="shared" si="14"/>
        <v>1</v>
      </c>
    </row>
    <row r="182" spans="1:40">
      <c r="P182" s="13" t="s">
        <v>15</v>
      </c>
      <c r="Q182" s="16">
        <v>0</v>
      </c>
      <c r="R182" s="16">
        <v>0</v>
      </c>
      <c r="S182" s="16">
        <v>1</v>
      </c>
      <c r="T182" s="16">
        <v>1</v>
      </c>
      <c r="U182" s="16">
        <v>0</v>
      </c>
      <c r="V182" s="16">
        <v>0</v>
      </c>
      <c r="W182" s="16">
        <v>1</v>
      </c>
      <c r="X182" s="16">
        <v>1</v>
      </c>
      <c r="AC182" s="13" t="str">
        <f t="shared" si="14"/>
        <v>B</v>
      </c>
      <c r="AD182" s="16">
        <f t="shared" si="14"/>
        <v>0</v>
      </c>
      <c r="AE182" s="16">
        <f t="shared" si="14"/>
        <v>0</v>
      </c>
      <c r="AF182" s="16">
        <f t="shared" si="14"/>
        <v>1</v>
      </c>
      <c r="AG182" s="16">
        <f t="shared" si="14"/>
        <v>1</v>
      </c>
      <c r="AH182" s="16">
        <f t="shared" si="14"/>
        <v>0</v>
      </c>
      <c r="AI182" s="16">
        <f t="shared" si="14"/>
        <v>0</v>
      </c>
      <c r="AJ182" s="16">
        <f t="shared" si="14"/>
        <v>1</v>
      </c>
      <c r="AK182" s="16">
        <f t="shared" si="14"/>
        <v>1</v>
      </c>
    </row>
    <row r="183" spans="1:40">
      <c r="P183" s="13" t="s">
        <v>16</v>
      </c>
      <c r="Q183" s="16">
        <v>0</v>
      </c>
      <c r="R183" s="16">
        <v>0</v>
      </c>
      <c r="S183" s="16">
        <v>0</v>
      </c>
      <c r="T183" s="16">
        <v>0</v>
      </c>
      <c r="U183" s="16">
        <v>1</v>
      </c>
      <c r="V183" s="16">
        <v>1</v>
      </c>
      <c r="W183" s="16">
        <v>1</v>
      </c>
      <c r="X183" s="16">
        <v>1</v>
      </c>
      <c r="AC183" s="13" t="str">
        <f t="shared" si="14"/>
        <v>C</v>
      </c>
      <c r="AD183" s="16">
        <f t="shared" si="14"/>
        <v>0</v>
      </c>
      <c r="AE183" s="16">
        <f t="shared" si="14"/>
        <v>0</v>
      </c>
      <c r="AF183" s="16">
        <f t="shared" si="14"/>
        <v>0</v>
      </c>
      <c r="AG183" s="16">
        <f t="shared" si="14"/>
        <v>0</v>
      </c>
      <c r="AH183" s="16">
        <f t="shared" si="14"/>
        <v>1</v>
      </c>
      <c r="AI183" s="16">
        <f t="shared" si="14"/>
        <v>1</v>
      </c>
      <c r="AJ183" s="16">
        <f t="shared" si="14"/>
        <v>1</v>
      </c>
      <c r="AK183" s="16">
        <f t="shared" si="14"/>
        <v>1</v>
      </c>
    </row>
    <row r="184" spans="1:40">
      <c r="N184" s="10" t="s">
        <v>15</v>
      </c>
      <c r="O184" s="10" t="s">
        <v>16</v>
      </c>
      <c r="AB184" s="10" t="str">
        <f t="shared" si="14"/>
        <v>B</v>
      </c>
      <c r="AM184" s="13" t="s">
        <v>16</v>
      </c>
    </row>
    <row r="185" spans="1:40" ht="21">
      <c r="A185" s="2"/>
      <c r="N185" s="111">
        <v>0</v>
      </c>
      <c r="O185" s="111">
        <v>0</v>
      </c>
      <c r="Q185" s="5">
        <f>Q179*X179</f>
        <v>0.375</v>
      </c>
      <c r="R185" s="5">
        <f>R179*X179</f>
        <v>0</v>
      </c>
      <c r="S185" s="5">
        <f>Q179*Y179</f>
        <v>0.125</v>
      </c>
      <c r="T185" s="5">
        <f>R179*Y179</f>
        <v>0</v>
      </c>
      <c r="U185" s="5">
        <f>S179*X179</f>
        <v>0.375</v>
      </c>
      <c r="V185" s="5">
        <f>T179*X179</f>
        <v>0</v>
      </c>
      <c r="W185" s="5">
        <f>S179*Y179</f>
        <v>0.125</v>
      </c>
      <c r="X185" s="5">
        <f>T179*Y179</f>
        <v>0</v>
      </c>
      <c r="Y185" s="18"/>
      <c r="AB185" s="12">
        <f t="shared" si="14"/>
        <v>0</v>
      </c>
      <c r="AD185">
        <f t="shared" ref="AD185:AK185" si="15">AG30</f>
        <v>0.1875</v>
      </c>
      <c r="AE185">
        <f t="shared" si="15"/>
        <v>0.1875</v>
      </c>
      <c r="AF185">
        <f t="shared" si="15"/>
        <v>6.25E-2</v>
      </c>
      <c r="AG185">
        <f t="shared" si="15"/>
        <v>6.25E-2</v>
      </c>
      <c r="AH185">
        <f t="shared" si="15"/>
        <v>0.1875</v>
      </c>
      <c r="AI185">
        <f t="shared" si="15"/>
        <v>0.1875</v>
      </c>
      <c r="AJ185">
        <f t="shared" si="15"/>
        <v>6.25E-2</v>
      </c>
      <c r="AK185">
        <f t="shared" si="15"/>
        <v>6.25E-2</v>
      </c>
      <c r="AM185" s="20">
        <v>0</v>
      </c>
      <c r="AN185" s="5">
        <v>1</v>
      </c>
    </row>
    <row r="186" spans="1:40">
      <c r="A186" s="28"/>
      <c r="Q186" s="19">
        <f t="shared" ref="Q186:X186" si="16">AG174</f>
        <v>0.5</v>
      </c>
      <c r="R186" s="19">
        <f t="shared" si="16"/>
        <v>0</v>
      </c>
      <c r="S186" s="19">
        <f t="shared" si="16"/>
        <v>0</v>
      </c>
      <c r="T186" s="19">
        <f t="shared" si="16"/>
        <v>0</v>
      </c>
      <c r="U186" s="19">
        <f t="shared" si="16"/>
        <v>0.5</v>
      </c>
      <c r="V186" s="19">
        <f t="shared" si="16"/>
        <v>0</v>
      </c>
      <c r="W186" s="19">
        <f t="shared" si="16"/>
        <v>0</v>
      </c>
      <c r="X186" s="19">
        <f t="shared" si="16"/>
        <v>0</v>
      </c>
    </row>
    <row r="187" spans="1:40">
      <c r="O187" t="s">
        <v>229</v>
      </c>
      <c r="Q187">
        <f>S185*1+W185*1</f>
        <v>0.25</v>
      </c>
      <c r="AE187" s="13" t="s">
        <v>14</v>
      </c>
      <c r="AF187" s="16">
        <v>0</v>
      </c>
      <c r="AG187" s="16">
        <v>1</v>
      </c>
      <c r="AH187" s="16">
        <v>0</v>
      </c>
      <c r="AI187" s="16">
        <v>1</v>
      </c>
      <c r="AJ187" s="16">
        <v>0</v>
      </c>
      <c r="AK187" s="16">
        <v>1</v>
      </c>
      <c r="AL187" s="16">
        <v>0</v>
      </c>
      <c r="AM187" s="16">
        <v>1</v>
      </c>
    </row>
    <row r="188" spans="1:40">
      <c r="AE188" s="13" t="s">
        <v>15</v>
      </c>
      <c r="AF188" s="16">
        <v>0</v>
      </c>
      <c r="AG188" s="16">
        <v>0</v>
      </c>
      <c r="AH188" s="16">
        <v>1</v>
      </c>
      <c r="AI188" s="16">
        <v>1</v>
      </c>
      <c r="AJ188" s="16">
        <v>0</v>
      </c>
      <c r="AK188" s="16">
        <v>0</v>
      </c>
      <c r="AL188" s="16">
        <v>1</v>
      </c>
      <c r="AM188" s="16">
        <v>1</v>
      </c>
    </row>
    <row r="189" spans="1:40">
      <c r="AE189" s="13" t="s">
        <v>16</v>
      </c>
      <c r="AF189" s="16">
        <v>0</v>
      </c>
      <c r="AG189" s="16">
        <v>0</v>
      </c>
      <c r="AH189" s="16">
        <v>0</v>
      </c>
      <c r="AI189" s="16">
        <v>0</v>
      </c>
      <c r="AJ189" s="16">
        <v>1</v>
      </c>
      <c r="AK189" s="16">
        <v>1</v>
      </c>
      <c r="AL189" s="16">
        <v>1</v>
      </c>
      <c r="AM189" s="16">
        <v>1</v>
      </c>
    </row>
    <row r="190" spans="1:40">
      <c r="AC190" s="10" t="s">
        <v>15</v>
      </c>
      <c r="AD190" s="10" t="s">
        <v>16</v>
      </c>
      <c r="AF190" s="19">
        <f t="shared" ref="AF190:AM190" si="17">AD185</f>
        <v>0.1875</v>
      </c>
      <c r="AG190" s="19">
        <f t="shared" si="17"/>
        <v>0.1875</v>
      </c>
      <c r="AH190" s="19">
        <f t="shared" si="17"/>
        <v>6.25E-2</v>
      </c>
      <c r="AI190" s="19">
        <f t="shared" si="17"/>
        <v>6.25E-2</v>
      </c>
      <c r="AJ190" s="19">
        <f t="shared" si="17"/>
        <v>0.1875</v>
      </c>
      <c r="AK190" s="19">
        <f t="shared" si="17"/>
        <v>0.1875</v>
      </c>
      <c r="AL190" s="19">
        <f t="shared" si="17"/>
        <v>6.25E-2</v>
      </c>
      <c r="AM190" s="19">
        <f t="shared" si="17"/>
        <v>6.25E-2</v>
      </c>
    </row>
    <row r="191" spans="1:40">
      <c r="B191" s="24"/>
      <c r="C191" s="24"/>
      <c r="Q191" s="13" t="s">
        <v>14</v>
      </c>
      <c r="R191" s="16">
        <v>0</v>
      </c>
      <c r="S191" s="16">
        <v>1</v>
      </c>
      <c r="T191" s="16">
        <v>0</v>
      </c>
      <c r="U191" s="16">
        <v>1</v>
      </c>
      <c r="V191" s="16">
        <v>0</v>
      </c>
      <c r="W191" s="16">
        <v>1</v>
      </c>
      <c r="X191" s="16">
        <v>0</v>
      </c>
      <c r="Y191" s="16">
        <v>1</v>
      </c>
      <c r="AF191">
        <f t="shared" ref="AF191:AM191" si="18">AG174</f>
        <v>0.5</v>
      </c>
      <c r="AG191">
        <f t="shared" si="18"/>
        <v>0</v>
      </c>
      <c r="AH191">
        <f t="shared" si="18"/>
        <v>0</v>
      </c>
      <c r="AI191">
        <f t="shared" si="18"/>
        <v>0</v>
      </c>
      <c r="AJ191">
        <f t="shared" si="18"/>
        <v>0.5</v>
      </c>
      <c r="AK191">
        <f t="shared" si="18"/>
        <v>0</v>
      </c>
      <c r="AL191">
        <f t="shared" si="18"/>
        <v>0</v>
      </c>
      <c r="AM191">
        <f t="shared" si="18"/>
        <v>0</v>
      </c>
    </row>
    <row r="192" spans="1:40">
      <c r="Q192" s="13" t="s">
        <v>15</v>
      </c>
      <c r="R192" s="16">
        <v>0</v>
      </c>
      <c r="S192" s="16">
        <v>0</v>
      </c>
      <c r="T192" s="16">
        <v>1</v>
      </c>
      <c r="U192" s="16">
        <v>1</v>
      </c>
      <c r="V192" s="16">
        <v>0</v>
      </c>
      <c r="W192" s="16">
        <v>0</v>
      </c>
      <c r="X192" s="16">
        <v>1</v>
      </c>
      <c r="Y192" s="16">
        <v>1</v>
      </c>
      <c r="AC192" t="s">
        <v>229</v>
      </c>
      <c r="AF192">
        <f>AG190*1+AH190*1+AI190*2+AK190*1+AL190*1+AM190*2</f>
        <v>0.75</v>
      </c>
    </row>
    <row r="193" spans="14:25">
      <c r="N193" s="10" t="s">
        <v>14</v>
      </c>
      <c r="O193" s="10" t="s">
        <v>15</v>
      </c>
      <c r="P193" s="10" t="s">
        <v>16</v>
      </c>
      <c r="Q193" s="13" t="s">
        <v>16</v>
      </c>
      <c r="R193" s="16">
        <v>0</v>
      </c>
      <c r="S193" s="16">
        <v>0</v>
      </c>
      <c r="T193" s="16">
        <v>0</v>
      </c>
      <c r="U193" s="16">
        <v>0</v>
      </c>
      <c r="V193" s="16">
        <v>1</v>
      </c>
      <c r="W193" s="16">
        <v>1</v>
      </c>
      <c r="X193" s="16">
        <v>1</v>
      </c>
      <c r="Y193" s="16">
        <v>1</v>
      </c>
    </row>
    <row r="194" spans="14:25">
      <c r="N194">
        <v>1</v>
      </c>
      <c r="O194">
        <v>0</v>
      </c>
      <c r="P194">
        <v>0</v>
      </c>
      <c r="R194" s="5">
        <f t="shared" ref="R194:Y196" si="19">AG105</f>
        <v>0</v>
      </c>
      <c r="S194" s="5">
        <f t="shared" si="19"/>
        <v>0</v>
      </c>
      <c r="T194" s="5">
        <f t="shared" si="19"/>
        <v>0</v>
      </c>
      <c r="U194" s="21">
        <f t="shared" si="19"/>
        <v>0</v>
      </c>
      <c r="V194" s="5">
        <f t="shared" si="19"/>
        <v>0.5</v>
      </c>
      <c r="W194" s="5">
        <f t="shared" si="19"/>
        <v>0.5</v>
      </c>
      <c r="X194" s="5">
        <f t="shared" si="19"/>
        <v>0</v>
      </c>
      <c r="Y194" s="5">
        <f t="shared" si="19"/>
        <v>0</v>
      </c>
    </row>
    <row r="195" spans="14:25">
      <c r="R195" s="19">
        <f t="shared" si="19"/>
        <v>0</v>
      </c>
      <c r="S195" s="19">
        <f t="shared" si="19"/>
        <v>0</v>
      </c>
      <c r="T195" s="19">
        <f t="shared" si="19"/>
        <v>0</v>
      </c>
      <c r="U195" s="19">
        <f t="shared" si="19"/>
        <v>0</v>
      </c>
      <c r="V195" s="19">
        <f t="shared" si="19"/>
        <v>1</v>
      </c>
      <c r="W195" s="19">
        <f t="shared" si="19"/>
        <v>0</v>
      </c>
      <c r="X195" s="19">
        <f t="shared" si="19"/>
        <v>0</v>
      </c>
      <c r="Y195" s="19">
        <f t="shared" si="19"/>
        <v>0</v>
      </c>
    </row>
    <row r="196" spans="14:25">
      <c r="O196" t="s">
        <v>90</v>
      </c>
      <c r="R196">
        <f t="shared" si="19"/>
        <v>0.5</v>
      </c>
    </row>
    <row r="197" spans="14:25">
      <c r="Q197" s="13" t="s">
        <v>14</v>
      </c>
      <c r="R197" s="16">
        <v>0</v>
      </c>
      <c r="S197" s="16">
        <v>1</v>
      </c>
      <c r="T197" s="16">
        <v>0</v>
      </c>
      <c r="U197" s="16">
        <v>1</v>
      </c>
      <c r="V197" s="16">
        <v>0</v>
      </c>
      <c r="W197" s="16">
        <v>1</v>
      </c>
      <c r="X197" s="16">
        <v>0</v>
      </c>
      <c r="Y197" s="16">
        <v>1</v>
      </c>
    </row>
    <row r="198" spans="14:25">
      <c r="Q198" s="13" t="s">
        <v>15</v>
      </c>
      <c r="R198" s="16">
        <v>0</v>
      </c>
      <c r="S198" s="16">
        <v>0</v>
      </c>
      <c r="T198" s="16">
        <v>1</v>
      </c>
      <c r="U198" s="16">
        <v>1</v>
      </c>
      <c r="V198" s="16">
        <v>0</v>
      </c>
      <c r="W198" s="16">
        <v>0</v>
      </c>
      <c r="X198" s="16">
        <v>1</v>
      </c>
      <c r="Y198" s="16">
        <v>1</v>
      </c>
    </row>
    <row r="199" spans="14:25">
      <c r="Q199" s="13" t="s">
        <v>16</v>
      </c>
      <c r="R199" s="16">
        <v>0</v>
      </c>
      <c r="S199" s="16">
        <v>0</v>
      </c>
      <c r="T199" s="16">
        <v>0</v>
      </c>
      <c r="U199" s="16">
        <v>0</v>
      </c>
      <c r="V199" s="16">
        <v>1</v>
      </c>
      <c r="W199" s="16">
        <v>1</v>
      </c>
      <c r="X199" s="16">
        <v>1</v>
      </c>
      <c r="Y199" s="16">
        <v>1</v>
      </c>
    </row>
    <row r="200" spans="14:25">
      <c r="N200" s="10" t="s">
        <v>14</v>
      </c>
      <c r="O200" s="10" t="s">
        <v>15</v>
      </c>
      <c r="P200" s="10" t="s">
        <v>16</v>
      </c>
    </row>
    <row r="201" spans="14:25">
      <c r="N201" s="12">
        <v>1</v>
      </c>
      <c r="O201" s="12">
        <v>0</v>
      </c>
      <c r="P201" s="12">
        <v>0</v>
      </c>
      <c r="R201">
        <f t="shared" ref="R201:Y203" si="20">AG137</f>
        <v>0</v>
      </c>
      <c r="S201">
        <f t="shared" si="20"/>
        <v>0</v>
      </c>
      <c r="T201">
        <f t="shared" si="20"/>
        <v>0</v>
      </c>
      <c r="U201">
        <f t="shared" si="20"/>
        <v>0</v>
      </c>
      <c r="V201">
        <f t="shared" si="20"/>
        <v>0.25</v>
      </c>
      <c r="W201">
        <f t="shared" si="20"/>
        <v>0.25</v>
      </c>
      <c r="X201">
        <f t="shared" si="20"/>
        <v>0.25</v>
      </c>
      <c r="Y201">
        <f t="shared" si="20"/>
        <v>0.25</v>
      </c>
    </row>
    <row r="202" spans="14:25">
      <c r="R202" s="19">
        <f t="shared" si="20"/>
        <v>0</v>
      </c>
      <c r="S202" s="19">
        <f t="shared" si="20"/>
        <v>0</v>
      </c>
      <c r="T202" s="19">
        <f t="shared" si="20"/>
        <v>0</v>
      </c>
      <c r="U202" s="19">
        <f t="shared" si="20"/>
        <v>0</v>
      </c>
      <c r="V202" s="19">
        <f t="shared" si="20"/>
        <v>1</v>
      </c>
      <c r="W202" s="19">
        <f t="shared" si="20"/>
        <v>0</v>
      </c>
      <c r="X202" s="19">
        <f t="shared" si="20"/>
        <v>0</v>
      </c>
      <c r="Y202" s="19">
        <f t="shared" si="20"/>
        <v>0</v>
      </c>
    </row>
    <row r="203" spans="14:25">
      <c r="O203" t="s">
        <v>90</v>
      </c>
      <c r="R203">
        <f t="shared" si="20"/>
        <v>1</v>
      </c>
    </row>
    <row r="204" spans="14:25">
      <c r="Q204" s="13" t="s">
        <v>14</v>
      </c>
      <c r="R204" s="16">
        <v>0</v>
      </c>
      <c r="S204" s="16">
        <v>1</v>
      </c>
      <c r="T204" s="16">
        <v>0</v>
      </c>
      <c r="U204" s="16">
        <v>1</v>
      </c>
      <c r="V204" s="16">
        <v>0</v>
      </c>
      <c r="W204" s="16">
        <v>1</v>
      </c>
      <c r="X204" s="16">
        <v>0</v>
      </c>
      <c r="Y204" s="16">
        <v>1</v>
      </c>
    </row>
    <row r="205" spans="14:25">
      <c r="Q205" s="13" t="s">
        <v>15</v>
      </c>
      <c r="R205" s="16">
        <v>0</v>
      </c>
      <c r="S205" s="16">
        <v>0</v>
      </c>
      <c r="T205" s="16">
        <v>1</v>
      </c>
      <c r="U205" s="16">
        <v>1</v>
      </c>
      <c r="V205" s="16">
        <v>0</v>
      </c>
      <c r="W205" s="16">
        <v>0</v>
      </c>
      <c r="X205" s="16">
        <v>1</v>
      </c>
      <c r="Y205" s="16">
        <v>1</v>
      </c>
    </row>
    <row r="206" spans="14:25">
      <c r="N206" s="10" t="s">
        <v>14</v>
      </c>
      <c r="O206" s="10" t="s">
        <v>15</v>
      </c>
      <c r="P206" s="10" t="s">
        <v>16</v>
      </c>
      <c r="Q206" s="13" t="s">
        <v>16</v>
      </c>
      <c r="R206" s="16">
        <v>0</v>
      </c>
      <c r="S206" s="16">
        <v>0</v>
      </c>
      <c r="T206" s="16">
        <v>0</v>
      </c>
      <c r="U206" s="16">
        <v>0</v>
      </c>
      <c r="V206" s="16">
        <v>1</v>
      </c>
      <c r="W206" s="16">
        <v>1</v>
      </c>
      <c r="X206" s="16">
        <v>1</v>
      </c>
      <c r="Y206" s="16">
        <v>1</v>
      </c>
    </row>
    <row r="207" spans="14:25">
      <c r="N207" s="12">
        <v>1</v>
      </c>
      <c r="O207" s="12">
        <v>0</v>
      </c>
      <c r="P207" s="12">
        <v>0</v>
      </c>
      <c r="R207">
        <f t="shared" ref="R207:Y209" si="21">AX54</f>
        <v>0</v>
      </c>
      <c r="S207">
        <f t="shared" si="21"/>
        <v>0</v>
      </c>
      <c r="T207">
        <f t="shared" si="21"/>
        <v>0</v>
      </c>
      <c r="U207">
        <f t="shared" si="21"/>
        <v>0</v>
      </c>
      <c r="V207">
        <f t="shared" si="21"/>
        <v>0.75</v>
      </c>
      <c r="W207">
        <f t="shared" si="21"/>
        <v>0</v>
      </c>
      <c r="X207">
        <f t="shared" si="21"/>
        <v>0.25</v>
      </c>
      <c r="Y207">
        <f t="shared" si="21"/>
        <v>0</v>
      </c>
    </row>
    <row r="208" spans="14:25">
      <c r="R208" s="19">
        <f t="shared" si="21"/>
        <v>0</v>
      </c>
      <c r="S208" s="19">
        <f t="shared" si="21"/>
        <v>0</v>
      </c>
      <c r="T208" s="19">
        <f t="shared" si="21"/>
        <v>0</v>
      </c>
      <c r="U208" s="19">
        <f t="shared" si="21"/>
        <v>0</v>
      </c>
      <c r="V208" s="19">
        <f t="shared" si="21"/>
        <v>1</v>
      </c>
      <c r="W208" s="19">
        <f t="shared" si="21"/>
        <v>0</v>
      </c>
      <c r="X208" s="19">
        <f t="shared" si="21"/>
        <v>0</v>
      </c>
      <c r="Y208" s="19">
        <f t="shared" si="21"/>
        <v>0</v>
      </c>
    </row>
    <row r="209" spans="1:25">
      <c r="P209" t="str">
        <f>AW56</f>
        <v>EMD(S,RE2)=</v>
      </c>
      <c r="R209">
        <f t="shared" si="21"/>
        <v>0.25</v>
      </c>
    </row>
    <row r="212" spans="1:25">
      <c r="A212" s="28"/>
    </row>
    <row r="215" spans="1:25">
      <c r="Q215" s="13" t="s">
        <v>14</v>
      </c>
      <c r="R215" s="16">
        <v>0</v>
      </c>
      <c r="S215" s="16">
        <v>1</v>
      </c>
      <c r="T215" s="16">
        <v>0</v>
      </c>
      <c r="U215" s="16">
        <v>1</v>
      </c>
      <c r="V215" s="16">
        <v>0</v>
      </c>
      <c r="W215" s="16">
        <v>1</v>
      </c>
      <c r="X215" s="16">
        <v>0</v>
      </c>
      <c r="Y215" s="16">
        <v>1</v>
      </c>
    </row>
    <row r="216" spans="1:25">
      <c r="Q216" s="13" t="s">
        <v>15</v>
      </c>
      <c r="R216" s="16">
        <v>0</v>
      </c>
      <c r="S216" s="16">
        <v>0</v>
      </c>
      <c r="T216" s="16">
        <v>1</v>
      </c>
      <c r="U216" s="16">
        <v>1</v>
      </c>
      <c r="V216" s="16">
        <v>0</v>
      </c>
      <c r="W216" s="16">
        <v>0</v>
      </c>
      <c r="X216" s="16">
        <v>1</v>
      </c>
      <c r="Y216" s="16">
        <v>1</v>
      </c>
    </row>
    <row r="217" spans="1:25">
      <c r="N217" s="10" t="s">
        <v>14</v>
      </c>
      <c r="O217" s="10" t="s">
        <v>15</v>
      </c>
      <c r="P217" s="10" t="s">
        <v>16</v>
      </c>
      <c r="Q217" s="13" t="s">
        <v>16</v>
      </c>
      <c r="R217" s="16">
        <v>0</v>
      </c>
      <c r="S217" s="16">
        <v>0</v>
      </c>
      <c r="T217" s="16">
        <v>0</v>
      </c>
      <c r="U217" s="16">
        <v>0</v>
      </c>
      <c r="V217" s="16">
        <v>1</v>
      </c>
      <c r="W217" s="16">
        <v>1</v>
      </c>
      <c r="X217" s="16">
        <v>1</v>
      </c>
      <c r="Y217" s="16">
        <v>1</v>
      </c>
    </row>
    <row r="218" spans="1:25">
      <c r="N218" s="12">
        <v>1</v>
      </c>
      <c r="O218" s="12">
        <v>0</v>
      </c>
      <c r="P218" s="12">
        <v>0</v>
      </c>
      <c r="R218" s="5">
        <f t="shared" ref="R218:Y220" si="22">AG115</f>
        <v>0</v>
      </c>
      <c r="S218" s="5">
        <f t="shared" si="22"/>
        <v>0</v>
      </c>
      <c r="T218" s="5">
        <f t="shared" si="22"/>
        <v>0</v>
      </c>
      <c r="U218" s="21">
        <f t="shared" si="22"/>
        <v>0</v>
      </c>
      <c r="V218" s="5">
        <f t="shared" si="22"/>
        <v>0.1875</v>
      </c>
      <c r="W218" s="5">
        <f t="shared" si="22"/>
        <v>6.25E-2</v>
      </c>
      <c r="X218" s="5">
        <f t="shared" si="22"/>
        <v>0.5625</v>
      </c>
      <c r="Y218" s="5">
        <f t="shared" si="22"/>
        <v>0.1875</v>
      </c>
    </row>
    <row r="219" spans="1:25">
      <c r="R219" s="19">
        <f t="shared" si="22"/>
        <v>0</v>
      </c>
      <c r="S219" s="19">
        <f t="shared" si="22"/>
        <v>0</v>
      </c>
      <c r="T219" s="19">
        <f t="shared" si="22"/>
        <v>0</v>
      </c>
      <c r="U219" s="19">
        <f t="shared" si="22"/>
        <v>0</v>
      </c>
      <c r="V219" s="19">
        <f t="shared" si="22"/>
        <v>1</v>
      </c>
      <c r="W219" s="19">
        <f t="shared" si="22"/>
        <v>0</v>
      </c>
      <c r="X219" s="19">
        <f t="shared" si="22"/>
        <v>0</v>
      </c>
      <c r="Y219" s="19">
        <f t="shared" si="22"/>
        <v>0</v>
      </c>
    </row>
    <row r="220" spans="1:25">
      <c r="O220" t="s">
        <v>90</v>
      </c>
      <c r="R220">
        <f t="shared" si="22"/>
        <v>1</v>
      </c>
    </row>
    <row r="221" spans="1:25">
      <c r="Q221" s="13" t="s">
        <v>14</v>
      </c>
      <c r="R221" s="16">
        <v>0</v>
      </c>
      <c r="S221" s="16">
        <v>1</v>
      </c>
      <c r="T221" s="16">
        <v>0</v>
      </c>
      <c r="U221" s="16">
        <v>1</v>
      </c>
      <c r="V221" s="16">
        <v>0</v>
      </c>
      <c r="W221" s="16">
        <v>1</v>
      </c>
      <c r="X221" s="16">
        <v>0</v>
      </c>
      <c r="Y221" s="16">
        <v>1</v>
      </c>
    </row>
    <row r="222" spans="1:25">
      <c r="Q222" s="13" t="s">
        <v>15</v>
      </c>
      <c r="R222" s="16">
        <v>0</v>
      </c>
      <c r="S222" s="16">
        <v>0</v>
      </c>
      <c r="T222" s="16">
        <v>1</v>
      </c>
      <c r="U222" s="16">
        <v>1</v>
      </c>
      <c r="V222" s="16">
        <v>0</v>
      </c>
      <c r="W222" s="16">
        <v>0</v>
      </c>
      <c r="X222" s="16">
        <v>1</v>
      </c>
      <c r="Y222" s="16">
        <v>1</v>
      </c>
    </row>
    <row r="223" spans="1:25">
      <c r="N223" s="10" t="s">
        <v>14</v>
      </c>
      <c r="O223" s="10" t="s">
        <v>15</v>
      </c>
      <c r="P223" s="10" t="s">
        <v>16</v>
      </c>
      <c r="Q223" s="13" t="s">
        <v>16</v>
      </c>
      <c r="R223" s="16">
        <v>0</v>
      </c>
      <c r="S223" s="16">
        <v>0</v>
      </c>
      <c r="T223" s="16">
        <v>0</v>
      </c>
      <c r="U223" s="16">
        <v>0</v>
      </c>
      <c r="V223" s="16">
        <v>1</v>
      </c>
      <c r="W223" s="16">
        <v>1</v>
      </c>
      <c r="X223" s="16">
        <v>1</v>
      </c>
      <c r="Y223" s="16">
        <v>1</v>
      </c>
    </row>
    <row r="224" spans="1:25">
      <c r="N224">
        <f t="shared" ref="N224:Y226" si="23">BH94</f>
        <v>1</v>
      </c>
      <c r="O224">
        <f t="shared" si="23"/>
        <v>0</v>
      </c>
      <c r="P224">
        <f t="shared" si="23"/>
        <v>0</v>
      </c>
      <c r="R224" s="5">
        <f t="shared" si="23"/>
        <v>0</v>
      </c>
      <c r="S224" s="5">
        <f t="shared" si="23"/>
        <v>0</v>
      </c>
      <c r="T224" s="5">
        <f t="shared" si="23"/>
        <v>0</v>
      </c>
      <c r="U224" s="5">
        <f t="shared" si="23"/>
        <v>0</v>
      </c>
      <c r="V224" s="5">
        <f t="shared" si="23"/>
        <v>0.5</v>
      </c>
      <c r="W224" s="5">
        <f t="shared" si="23"/>
        <v>0.5</v>
      </c>
      <c r="X224" s="5">
        <f t="shared" si="23"/>
        <v>0</v>
      </c>
      <c r="Y224" s="5">
        <f t="shared" si="23"/>
        <v>0</v>
      </c>
    </row>
    <row r="225" spans="2:25">
      <c r="R225" s="19">
        <f t="shared" si="23"/>
        <v>0</v>
      </c>
      <c r="S225" s="19">
        <f t="shared" si="23"/>
        <v>0</v>
      </c>
      <c r="T225" s="19">
        <f t="shared" si="23"/>
        <v>0</v>
      </c>
      <c r="U225" s="19">
        <f t="shared" si="23"/>
        <v>0</v>
      </c>
      <c r="V225" s="19">
        <f t="shared" si="23"/>
        <v>1</v>
      </c>
      <c r="W225" s="19">
        <f t="shared" si="23"/>
        <v>0</v>
      </c>
      <c r="X225" s="19">
        <f t="shared" si="23"/>
        <v>0</v>
      </c>
      <c r="Y225" s="19">
        <f t="shared" si="23"/>
        <v>0</v>
      </c>
    </row>
    <row r="226" spans="2:25">
      <c r="P226" t="str">
        <f t="shared" si="23"/>
        <v>EMD(S,RE1)=</v>
      </c>
      <c r="R226">
        <f t="shared" si="23"/>
        <v>0.5</v>
      </c>
    </row>
    <row r="235" spans="2:25">
      <c r="B235" s="98"/>
      <c r="C235" s="98"/>
      <c r="D235" s="98"/>
      <c r="E235" s="98"/>
      <c r="F235" s="98"/>
      <c r="G235" s="98"/>
      <c r="H235" s="98"/>
      <c r="I235" s="98"/>
    </row>
    <row r="236" spans="2:25">
      <c r="B236" s="98"/>
      <c r="C236" s="98"/>
      <c r="D236" s="127"/>
      <c r="E236" s="98"/>
      <c r="F236" s="98"/>
      <c r="G236" s="98"/>
      <c r="H236" s="98"/>
      <c r="I236" s="98"/>
    </row>
    <row r="237" spans="2:25">
      <c r="B237" s="98"/>
      <c r="C237" s="98"/>
      <c r="D237" s="127"/>
      <c r="E237" s="98"/>
      <c r="F237" s="98"/>
      <c r="G237" s="98"/>
      <c r="H237" s="98"/>
      <c r="I237" s="98"/>
    </row>
    <row r="238" spans="2:25">
      <c r="B238" s="127"/>
      <c r="C238" s="127"/>
      <c r="D238" s="98"/>
      <c r="E238" s="98"/>
      <c r="F238" s="98"/>
      <c r="G238" s="98"/>
      <c r="H238" s="98"/>
      <c r="I238" s="98"/>
    </row>
    <row r="239" spans="2:25">
      <c r="B239" s="98"/>
      <c r="C239" s="98"/>
      <c r="D239" s="98"/>
      <c r="E239" s="98"/>
      <c r="F239" s="98"/>
      <c r="G239" s="98"/>
      <c r="H239" s="98"/>
      <c r="I239" s="98"/>
    </row>
    <row r="240" spans="2:25">
      <c r="B240" s="98"/>
      <c r="C240" s="98"/>
      <c r="D240" s="98"/>
      <c r="E240" s="98"/>
      <c r="F240" s="98"/>
      <c r="G240" s="98"/>
      <c r="H240" s="98"/>
      <c r="I240" s="98"/>
    </row>
    <row r="258" spans="2:32">
      <c r="B258" s="128"/>
    </row>
    <row r="259" spans="2:32">
      <c r="B259" s="128"/>
    </row>
    <row r="260" spans="2:32">
      <c r="B260" s="128"/>
      <c r="N260" s="85" t="s">
        <v>231</v>
      </c>
      <c r="O260" s="85"/>
      <c r="P260" s="85"/>
      <c r="Q260" s="85"/>
      <c r="R260" s="85"/>
      <c r="S260" s="85"/>
      <c r="T260" s="85"/>
      <c r="U260" s="85"/>
    </row>
    <row r="264" spans="2:32">
      <c r="V264" s="120" t="s">
        <v>232</v>
      </c>
      <c r="W264" s="41"/>
      <c r="X264" s="41"/>
      <c r="Y264" s="41"/>
      <c r="Z264" s="41"/>
      <c r="AA264" s="41"/>
      <c r="AB264" s="41"/>
      <c r="AC264" s="41"/>
      <c r="AD264" s="41"/>
      <c r="AE264" s="41"/>
      <c r="AF264" s="134"/>
    </row>
    <row r="265" spans="2:32">
      <c r="V265" s="130" t="s">
        <v>233</v>
      </c>
      <c r="AF265" s="108"/>
    </row>
    <row r="266" spans="2:32">
      <c r="V266" s="130" t="s">
        <v>234</v>
      </c>
      <c r="AF266" s="108"/>
    </row>
    <row r="267" spans="2:32">
      <c r="V267" s="130" t="s">
        <v>235</v>
      </c>
      <c r="AF267" s="108"/>
    </row>
    <row r="268" spans="2:32">
      <c r="V268" s="130" t="s">
        <v>236</v>
      </c>
      <c r="AF268" s="108"/>
    </row>
    <row r="269" spans="2:32">
      <c r="V269" s="131" t="s">
        <v>237</v>
      </c>
      <c r="W269" s="132"/>
      <c r="X269" s="132"/>
      <c r="Y269" s="132"/>
      <c r="Z269" s="132"/>
      <c r="AA269" s="132"/>
      <c r="AB269" s="132"/>
      <c r="AC269" s="132"/>
      <c r="AD269" s="132"/>
      <c r="AE269" s="132"/>
      <c r="AF269" s="112"/>
    </row>
    <row r="271" spans="2:32">
      <c r="V271" s="133" t="s">
        <v>238</v>
      </c>
    </row>
    <row r="272" spans="2:32">
      <c r="V272" s="133" t="s">
        <v>239</v>
      </c>
    </row>
    <row r="273" spans="1:17">
      <c r="A273" t="s">
        <v>240</v>
      </c>
      <c r="B273" t="s">
        <v>241</v>
      </c>
      <c r="C273" t="s">
        <v>242</v>
      </c>
    </row>
    <row r="274" spans="1:17">
      <c r="A274" t="s">
        <v>243</v>
      </c>
      <c r="B274" t="s">
        <v>241</v>
      </c>
      <c r="C274" t="s">
        <v>244</v>
      </c>
    </row>
    <row r="275" spans="1:17">
      <c r="A275" t="s">
        <v>245</v>
      </c>
      <c r="B275" t="s">
        <v>246</v>
      </c>
      <c r="C275" t="s">
        <v>247</v>
      </c>
    </row>
    <row r="276" spans="1:17">
      <c r="A276" t="s">
        <v>248</v>
      </c>
      <c r="B276" t="s">
        <v>249</v>
      </c>
      <c r="C276" t="s">
        <v>250</v>
      </c>
    </row>
    <row r="277" spans="1:17" ht="18">
      <c r="B277" t="s">
        <v>249</v>
      </c>
      <c r="C277" t="s">
        <v>251</v>
      </c>
    </row>
    <row r="278" spans="1:17">
      <c r="A278" t="s">
        <v>252</v>
      </c>
      <c r="B278" t="s">
        <v>249</v>
      </c>
      <c r="C278" t="s">
        <v>253</v>
      </c>
    </row>
    <row r="279" spans="1:17">
      <c r="A279" t="s">
        <v>245</v>
      </c>
      <c r="B279" t="s">
        <v>249</v>
      </c>
      <c r="C279" t="s">
        <v>254</v>
      </c>
    </row>
    <row r="280" spans="1:17">
      <c r="A280" t="s">
        <v>255</v>
      </c>
      <c r="B280" t="s">
        <v>249</v>
      </c>
      <c r="C280" s="152" t="s">
        <v>256</v>
      </c>
    </row>
    <row r="281" spans="1:17">
      <c r="B281" t="s">
        <v>257</v>
      </c>
      <c r="C281" s="152" t="s">
        <v>258</v>
      </c>
    </row>
    <row r="283" spans="1:17">
      <c r="B283" t="s">
        <v>259</v>
      </c>
    </row>
    <row r="284" spans="1:17" ht="20.399999999999999" customHeight="1">
      <c r="B284" t="s">
        <v>260</v>
      </c>
    </row>
    <row r="285" spans="1:17" ht="64.8" customHeight="1">
      <c r="B285" t="s">
        <v>261</v>
      </c>
      <c r="M285" s="129" t="s">
        <v>262</v>
      </c>
      <c r="Q285" t="s">
        <v>263</v>
      </c>
    </row>
    <row r="286" spans="1:17" ht="15.6">
      <c r="B286" s="152" t="s">
        <v>264</v>
      </c>
      <c r="Q286" t="s">
        <v>265</v>
      </c>
    </row>
    <row r="287" spans="1:17">
      <c r="B287" s="152" t="s">
        <v>266</v>
      </c>
    </row>
    <row r="288" spans="1:17" ht="15.6">
      <c r="B288" s="152" t="s">
        <v>267</v>
      </c>
    </row>
    <row r="289" spans="2:18" ht="15.6">
      <c r="B289" s="152" t="s">
        <v>268</v>
      </c>
    </row>
    <row r="291" spans="2:18">
      <c r="Q291" s="12" t="s">
        <v>269</v>
      </c>
      <c r="R291" t="s">
        <v>270</v>
      </c>
    </row>
  </sheetData>
  <mergeCells count="2">
    <mergeCell ref="Q2:Q4"/>
    <mergeCell ref="AI163:AI164"/>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107"/>
  <sheetViews>
    <sheetView topLeftCell="A70" zoomScale="89" zoomScaleNormal="89" workbookViewId="0">
      <selection activeCell="E107" sqref="E107"/>
    </sheetView>
  </sheetViews>
  <sheetFormatPr baseColWidth="10" defaultColWidth="11" defaultRowHeight="14.4"/>
  <cols>
    <col min="2" max="2" width="48.88671875" customWidth="1"/>
    <col min="8" max="8" width="9.21875" customWidth="1"/>
    <col min="10" max="10" width="20.88671875" customWidth="1"/>
    <col min="11" max="11" width="10" customWidth="1"/>
    <col min="15" max="15" width="4.6640625" customWidth="1"/>
    <col min="16" max="17" width="4.77734375" customWidth="1"/>
    <col min="18" max="18" width="5.6640625" customWidth="1"/>
    <col min="19" max="19" width="5.109375" customWidth="1"/>
    <col min="20" max="20" width="5.21875" customWidth="1"/>
    <col min="21" max="22" width="5.44140625" customWidth="1"/>
    <col min="23" max="23" width="4.88671875" customWidth="1"/>
    <col min="24" max="24" width="4.77734375" customWidth="1"/>
    <col min="25" max="25" width="5.33203125" customWidth="1"/>
    <col min="26" max="27" width="4.88671875" customWidth="1"/>
    <col min="28" max="28" width="4.44140625" customWidth="1"/>
    <col min="29" max="29" width="4.77734375" customWidth="1"/>
    <col min="30" max="30" width="5.109375" customWidth="1"/>
    <col min="31" max="32" width="4.5546875" customWidth="1"/>
    <col min="33" max="33" width="5.44140625" customWidth="1"/>
    <col min="34" max="34" width="5.88671875" customWidth="1"/>
    <col min="35" max="35" width="5" customWidth="1"/>
    <col min="41" max="41" width="4.33203125" customWidth="1"/>
    <col min="42" max="42" width="4.6640625" customWidth="1"/>
    <col min="43" max="43" width="6.109375" customWidth="1"/>
    <col min="44" max="44" width="5.33203125" customWidth="1"/>
    <col min="45" max="45" width="5.109375" customWidth="1"/>
    <col min="46" max="46" width="4.88671875" customWidth="1"/>
    <col min="47" max="47" width="6.109375" customWidth="1"/>
    <col min="48" max="48" width="6.33203125" customWidth="1"/>
    <col min="49" max="49" width="23.109375" customWidth="1"/>
    <col min="50" max="50" width="5.6640625" customWidth="1"/>
    <col min="51" max="51" width="5.88671875" customWidth="1"/>
    <col min="52" max="52" width="9.88671875" customWidth="1"/>
    <col min="53" max="53" width="5" customWidth="1"/>
    <col min="54" max="54" width="8.21875" customWidth="1"/>
    <col min="55" max="55" width="7.109375" customWidth="1"/>
    <col min="57" max="57" width="5.21875" customWidth="1"/>
    <col min="58" max="58" width="5.44140625" customWidth="1"/>
    <col min="59" max="59" width="6" customWidth="1"/>
    <col min="60" max="60" width="5.6640625" customWidth="1"/>
    <col min="61" max="61" width="5.77734375" customWidth="1"/>
    <col min="62" max="62" width="6.109375" customWidth="1"/>
  </cols>
  <sheetData>
    <row r="1" spans="1:62" ht="43.2">
      <c r="AM1" s="156" t="s">
        <v>18</v>
      </c>
      <c r="AN1" s="13" t="s">
        <v>14</v>
      </c>
      <c r="AO1" s="16">
        <v>0</v>
      </c>
      <c r="AP1" s="16">
        <v>1</v>
      </c>
      <c r="AQ1" s="16">
        <v>0</v>
      </c>
      <c r="AR1" s="16">
        <v>1</v>
      </c>
      <c r="AS1" s="16">
        <v>0</v>
      </c>
      <c r="AT1" s="16">
        <v>1</v>
      </c>
      <c r="AU1" s="16">
        <v>0</v>
      </c>
      <c r="AV1" s="16">
        <v>1</v>
      </c>
      <c r="BA1" s="13" t="s">
        <v>14</v>
      </c>
      <c r="BB1" s="16">
        <v>0</v>
      </c>
      <c r="BC1" s="16">
        <v>1</v>
      </c>
      <c r="BE1" t="s">
        <v>271</v>
      </c>
      <c r="BG1" s="22" t="s">
        <v>227</v>
      </c>
      <c r="BH1" s="13" t="s">
        <v>16</v>
      </c>
      <c r="BI1" s="16">
        <v>0</v>
      </c>
      <c r="BJ1" s="16">
        <v>1</v>
      </c>
    </row>
    <row r="2" spans="1:62" ht="21">
      <c r="D2" s="2" t="s">
        <v>272</v>
      </c>
      <c r="AM2" s="156"/>
      <c r="AN2" s="13" t="s">
        <v>15</v>
      </c>
      <c r="AO2" s="16">
        <v>0</v>
      </c>
      <c r="AP2" s="16">
        <v>0</v>
      </c>
      <c r="AQ2" s="16">
        <v>1</v>
      </c>
      <c r="AR2" s="16">
        <v>1</v>
      </c>
      <c r="AS2" s="16">
        <v>0</v>
      </c>
      <c r="AT2" s="16">
        <v>0</v>
      </c>
      <c r="AU2" s="16">
        <v>1</v>
      </c>
      <c r="AV2" s="16">
        <v>1</v>
      </c>
      <c r="AX2" s="13" t="s">
        <v>14</v>
      </c>
      <c r="AY2" s="13" t="s">
        <v>15</v>
      </c>
      <c r="AZ2" s="13" t="s">
        <v>16</v>
      </c>
      <c r="BE2" s="13" t="s">
        <v>14</v>
      </c>
      <c r="BF2" s="13" t="s">
        <v>15</v>
      </c>
      <c r="BG2" s="13" t="s">
        <v>16</v>
      </c>
    </row>
    <row r="3" spans="1:62">
      <c r="AK3" t="s">
        <v>19</v>
      </c>
      <c r="AM3" s="157"/>
      <c r="AN3" s="13" t="s">
        <v>16</v>
      </c>
      <c r="AO3" s="16">
        <v>0</v>
      </c>
      <c r="AP3" s="16">
        <v>0</v>
      </c>
      <c r="AQ3" s="16">
        <v>0</v>
      </c>
      <c r="AR3" s="16">
        <v>0</v>
      </c>
      <c r="AS3" s="16">
        <v>1</v>
      </c>
      <c r="AT3" s="16">
        <v>1</v>
      </c>
      <c r="AU3" s="16">
        <v>1</v>
      </c>
      <c r="AV3" s="16">
        <v>1</v>
      </c>
      <c r="AX3" s="23">
        <v>0</v>
      </c>
      <c r="AY3" s="23">
        <v>0</v>
      </c>
      <c r="AZ3" s="23">
        <v>0</v>
      </c>
      <c r="BB3" s="21">
        <v>1</v>
      </c>
      <c r="BC3" s="21">
        <v>0</v>
      </c>
      <c r="BE3" s="16">
        <v>0</v>
      </c>
      <c r="BF3" s="16">
        <v>0</v>
      </c>
      <c r="BG3" s="16">
        <v>0</v>
      </c>
      <c r="BI3" s="5">
        <v>1</v>
      </c>
      <c r="BJ3" s="5">
        <v>0</v>
      </c>
    </row>
    <row r="4" spans="1:62">
      <c r="D4" t="s">
        <v>273</v>
      </c>
      <c r="AK4" s="13" t="s">
        <v>14</v>
      </c>
      <c r="AL4" s="13" t="s">
        <v>15</v>
      </c>
      <c r="AM4" s="13" t="s">
        <v>16</v>
      </c>
      <c r="AX4" s="23">
        <v>1</v>
      </c>
      <c r="AY4" s="23">
        <v>0</v>
      </c>
      <c r="AZ4" s="23">
        <v>0</v>
      </c>
      <c r="BB4" s="21">
        <v>1</v>
      </c>
      <c r="BC4" s="21">
        <v>0</v>
      </c>
      <c r="BE4" s="16">
        <v>1</v>
      </c>
      <c r="BF4" s="16">
        <v>0</v>
      </c>
      <c r="BG4" s="16">
        <v>0</v>
      </c>
      <c r="BI4" s="5">
        <v>0</v>
      </c>
      <c r="BJ4" s="5">
        <v>1</v>
      </c>
    </row>
    <row r="5" spans="1:62">
      <c r="D5" t="s">
        <v>33</v>
      </c>
      <c r="AK5" s="16">
        <v>0</v>
      </c>
      <c r="AL5" s="16">
        <v>0</v>
      </c>
      <c r="AM5" s="16">
        <v>0</v>
      </c>
      <c r="AO5" s="5">
        <v>1</v>
      </c>
      <c r="AP5" s="5">
        <v>0</v>
      </c>
      <c r="AQ5" s="5">
        <v>0</v>
      </c>
      <c r="AR5" s="5">
        <v>0</v>
      </c>
      <c r="AS5" s="5">
        <v>0</v>
      </c>
      <c r="AT5" s="5">
        <v>0</v>
      </c>
      <c r="AU5" s="5">
        <v>0</v>
      </c>
      <c r="AV5" s="5">
        <v>0</v>
      </c>
      <c r="AW5" t="s">
        <v>274</v>
      </c>
      <c r="AX5" s="23">
        <v>0</v>
      </c>
      <c r="AY5" s="23">
        <v>1</v>
      </c>
      <c r="AZ5" s="23">
        <v>0</v>
      </c>
      <c r="BB5" s="21">
        <v>0</v>
      </c>
      <c r="BC5" s="21">
        <v>1</v>
      </c>
      <c r="BE5" s="16">
        <v>0</v>
      </c>
      <c r="BF5" s="16">
        <v>1</v>
      </c>
      <c r="BG5" s="16">
        <v>0</v>
      </c>
      <c r="BI5" s="5">
        <v>0</v>
      </c>
      <c r="BJ5" s="5">
        <v>1</v>
      </c>
    </row>
    <row r="6" spans="1:62">
      <c r="AK6" s="16">
        <v>1</v>
      </c>
      <c r="AL6" s="16">
        <v>0</v>
      </c>
      <c r="AM6" s="16">
        <v>0</v>
      </c>
      <c r="AO6" s="5">
        <v>0</v>
      </c>
      <c r="AP6" s="5">
        <v>0</v>
      </c>
      <c r="AQ6" s="5">
        <v>0</v>
      </c>
      <c r="AR6" s="5">
        <v>0</v>
      </c>
      <c r="AS6" s="5">
        <v>1</v>
      </c>
      <c r="AT6" s="5">
        <v>0</v>
      </c>
      <c r="AU6" s="5">
        <v>0</v>
      </c>
      <c r="AV6" s="5">
        <v>0</v>
      </c>
      <c r="AW6" t="s">
        <v>275</v>
      </c>
      <c r="AX6" s="23">
        <v>1</v>
      </c>
      <c r="AY6" s="23">
        <v>1</v>
      </c>
      <c r="AZ6" s="23">
        <v>0</v>
      </c>
      <c r="BB6" s="21">
        <v>0</v>
      </c>
      <c r="BC6" s="21">
        <v>1</v>
      </c>
      <c r="BE6" s="16">
        <v>1</v>
      </c>
      <c r="BF6" s="16">
        <v>1</v>
      </c>
      <c r="BG6" s="16">
        <v>0</v>
      </c>
      <c r="BI6" s="5">
        <v>1</v>
      </c>
      <c r="BJ6" s="5">
        <v>0</v>
      </c>
    </row>
    <row r="7" spans="1:62">
      <c r="D7" t="s">
        <v>276</v>
      </c>
      <c r="AK7" s="16">
        <v>0</v>
      </c>
      <c r="AL7" s="16">
        <v>1</v>
      </c>
      <c r="AM7" s="16">
        <v>0</v>
      </c>
      <c r="AO7" s="5">
        <v>0</v>
      </c>
      <c r="AP7" s="5">
        <v>0</v>
      </c>
      <c r="AQ7" s="5">
        <v>0</v>
      </c>
      <c r="AR7" s="5">
        <v>0</v>
      </c>
      <c r="AS7" s="5">
        <v>0</v>
      </c>
      <c r="AT7" s="5">
        <v>1</v>
      </c>
      <c r="AU7" s="5">
        <v>0</v>
      </c>
      <c r="AV7" s="5">
        <v>0</v>
      </c>
      <c r="AX7" s="23">
        <v>0</v>
      </c>
      <c r="AY7" s="23">
        <v>0</v>
      </c>
      <c r="AZ7" s="23">
        <v>1</v>
      </c>
      <c r="BB7" s="21">
        <v>0</v>
      </c>
      <c r="BC7" s="21">
        <v>1</v>
      </c>
      <c r="BE7" s="16">
        <v>0</v>
      </c>
      <c r="BF7" s="16">
        <v>0</v>
      </c>
      <c r="BG7" s="16">
        <v>1</v>
      </c>
      <c r="BI7" s="5">
        <v>1</v>
      </c>
      <c r="BJ7" s="5">
        <v>0</v>
      </c>
    </row>
    <row r="8" spans="1:62">
      <c r="D8" t="s">
        <v>277</v>
      </c>
      <c r="AK8" s="16">
        <v>1</v>
      </c>
      <c r="AL8" s="16">
        <v>1</v>
      </c>
      <c r="AM8" s="16">
        <v>0</v>
      </c>
      <c r="AO8" s="5">
        <v>0</v>
      </c>
      <c r="AP8" s="5">
        <v>1</v>
      </c>
      <c r="AQ8" s="5">
        <v>0</v>
      </c>
      <c r="AR8" s="5">
        <v>0</v>
      </c>
      <c r="AS8" s="5">
        <v>0</v>
      </c>
      <c r="AT8" s="5">
        <v>0</v>
      </c>
      <c r="AU8" s="5">
        <v>0</v>
      </c>
      <c r="AV8" s="5">
        <v>0</v>
      </c>
      <c r="AX8" s="23">
        <v>1</v>
      </c>
      <c r="AY8" s="23">
        <v>0</v>
      </c>
      <c r="AZ8" s="23">
        <v>1</v>
      </c>
      <c r="BB8" s="21">
        <v>0</v>
      </c>
      <c r="BC8" s="21">
        <v>1</v>
      </c>
      <c r="BE8" s="16">
        <v>1</v>
      </c>
      <c r="BF8" s="16">
        <v>0</v>
      </c>
      <c r="BG8" s="16">
        <v>1</v>
      </c>
      <c r="BI8" s="5">
        <v>0</v>
      </c>
      <c r="BJ8" s="5">
        <v>1</v>
      </c>
    </row>
    <row r="9" spans="1:62">
      <c r="D9" t="s">
        <v>278</v>
      </c>
      <c r="O9" t="s">
        <v>279</v>
      </c>
      <c r="T9" s="13" t="s">
        <v>14</v>
      </c>
      <c r="U9" s="16">
        <v>0</v>
      </c>
      <c r="V9" s="16">
        <v>1</v>
      </c>
      <c r="W9" s="16">
        <v>0</v>
      </c>
      <c r="X9" s="16">
        <v>1</v>
      </c>
      <c r="AE9" s="13" t="s">
        <v>14</v>
      </c>
      <c r="AF9" s="16">
        <v>0</v>
      </c>
      <c r="AG9" s="16">
        <v>1</v>
      </c>
      <c r="AH9" s="16">
        <v>0</v>
      </c>
      <c r="AI9" s="16">
        <v>1</v>
      </c>
      <c r="AK9" s="16">
        <v>0</v>
      </c>
      <c r="AL9" s="16">
        <v>0</v>
      </c>
      <c r="AM9" s="16">
        <v>1</v>
      </c>
      <c r="AO9" s="5">
        <v>0</v>
      </c>
      <c r="AP9" s="5">
        <v>1</v>
      </c>
      <c r="AQ9" s="5">
        <v>0</v>
      </c>
      <c r="AR9" s="5">
        <v>0</v>
      </c>
      <c r="AS9" s="5">
        <v>0</v>
      </c>
      <c r="AT9" s="5">
        <v>0</v>
      </c>
      <c r="AU9" s="5">
        <v>0</v>
      </c>
      <c r="AV9" s="5">
        <v>0</v>
      </c>
      <c r="AX9" s="23">
        <v>0</v>
      </c>
      <c r="AY9" s="23">
        <v>1</v>
      </c>
      <c r="AZ9" s="23">
        <v>1</v>
      </c>
      <c r="BB9" s="21">
        <v>0</v>
      </c>
      <c r="BC9" s="21">
        <v>1</v>
      </c>
      <c r="BE9" s="16">
        <v>0</v>
      </c>
      <c r="BF9" s="16">
        <v>1</v>
      </c>
      <c r="BG9" s="16">
        <v>1</v>
      </c>
      <c r="BI9" s="5">
        <v>0</v>
      </c>
      <c r="BJ9" s="5">
        <v>1</v>
      </c>
    </row>
    <row r="10" spans="1:62">
      <c r="T10" s="13" t="s">
        <v>16</v>
      </c>
      <c r="U10" s="16">
        <v>0</v>
      </c>
      <c r="V10" s="16">
        <v>0</v>
      </c>
      <c r="W10" s="16">
        <v>1</v>
      </c>
      <c r="X10" s="16">
        <v>1</v>
      </c>
      <c r="AE10" s="13" t="s">
        <v>16</v>
      </c>
      <c r="AF10" s="16">
        <v>0</v>
      </c>
      <c r="AG10" s="16">
        <v>0</v>
      </c>
      <c r="AH10" s="16">
        <v>1</v>
      </c>
      <c r="AI10" s="16">
        <v>1</v>
      </c>
      <c r="AK10" s="16">
        <v>1</v>
      </c>
      <c r="AL10" s="16">
        <v>0</v>
      </c>
      <c r="AM10" s="16">
        <v>1</v>
      </c>
      <c r="AO10" s="5">
        <v>0</v>
      </c>
      <c r="AP10" s="5">
        <v>0</v>
      </c>
      <c r="AQ10" s="5">
        <v>0</v>
      </c>
      <c r="AR10" s="5">
        <v>0</v>
      </c>
      <c r="AS10" s="5">
        <v>0</v>
      </c>
      <c r="AT10" s="5">
        <v>0</v>
      </c>
      <c r="AU10" s="5">
        <v>0</v>
      </c>
      <c r="AV10" s="5">
        <v>1</v>
      </c>
      <c r="AX10" s="23">
        <v>1</v>
      </c>
      <c r="AY10" s="23">
        <v>1</v>
      </c>
      <c r="AZ10" s="23">
        <v>1</v>
      </c>
      <c r="BB10" s="21">
        <v>0</v>
      </c>
      <c r="BC10" s="21">
        <v>1</v>
      </c>
      <c r="BE10" s="16">
        <v>1</v>
      </c>
      <c r="BF10" s="16">
        <v>1</v>
      </c>
      <c r="BG10" s="16">
        <v>1</v>
      </c>
      <c r="BI10" s="5">
        <v>1</v>
      </c>
      <c r="BJ10" s="5">
        <v>0</v>
      </c>
    </row>
    <row r="11" spans="1:62">
      <c r="A11" t="s">
        <v>36</v>
      </c>
      <c r="C11" t="s">
        <v>280</v>
      </c>
      <c r="E11" s="3" t="s">
        <v>38</v>
      </c>
      <c r="G11" t="s">
        <v>125</v>
      </c>
      <c r="H11" s="4" t="s">
        <v>154</v>
      </c>
      <c r="J11" s="3" t="s">
        <v>41</v>
      </c>
      <c r="K11" s="4" t="s">
        <v>155</v>
      </c>
      <c r="L11" s="9" t="s">
        <v>43</v>
      </c>
      <c r="O11" s="10" t="s">
        <v>14</v>
      </c>
      <c r="P11" s="10" t="s">
        <v>15</v>
      </c>
      <c r="S11" s="17" t="s">
        <v>16</v>
      </c>
      <c r="Z11" s="13" t="s">
        <v>15</v>
      </c>
      <c r="AC11" s="13" t="s">
        <v>14</v>
      </c>
      <c r="AD11" s="17" t="s">
        <v>16</v>
      </c>
      <c r="AK11" s="16">
        <v>0</v>
      </c>
      <c r="AL11" s="16">
        <v>1</v>
      </c>
      <c r="AM11" s="16">
        <v>1</v>
      </c>
      <c r="AO11" s="5">
        <v>0</v>
      </c>
      <c r="AP11" s="5">
        <v>0</v>
      </c>
      <c r="AQ11" s="5">
        <v>0</v>
      </c>
      <c r="AR11" s="5">
        <v>0</v>
      </c>
      <c r="AS11" s="5">
        <v>0</v>
      </c>
      <c r="AT11" s="5">
        <v>1</v>
      </c>
      <c r="AU11" s="5">
        <v>0</v>
      </c>
      <c r="AV11" s="5">
        <v>0</v>
      </c>
    </row>
    <row r="12" spans="1:62">
      <c r="B12" t="s">
        <v>45</v>
      </c>
      <c r="E12" t="s">
        <v>281</v>
      </c>
      <c r="G12" t="s">
        <v>282</v>
      </c>
      <c r="H12" s="5">
        <f>$T$19</f>
        <v>1</v>
      </c>
      <c r="J12" t="s">
        <v>283</v>
      </c>
      <c r="K12" s="5">
        <f>$AE$19</f>
        <v>1</v>
      </c>
      <c r="L12" s="11">
        <f>H12-K12</f>
        <v>0</v>
      </c>
      <c r="O12" s="12">
        <v>1</v>
      </c>
      <c r="P12" s="12">
        <v>0</v>
      </c>
      <c r="Q12" s="5">
        <v>1</v>
      </c>
      <c r="S12" s="12">
        <v>0</v>
      </c>
      <c r="U12">
        <v>0.25</v>
      </c>
      <c r="V12">
        <v>0.25</v>
      </c>
      <c r="W12">
        <v>0.25</v>
      </c>
      <c r="X12">
        <v>0.25</v>
      </c>
      <c r="Z12" s="20">
        <v>0</v>
      </c>
      <c r="AA12" s="5">
        <v>1</v>
      </c>
      <c r="AC12" s="12">
        <v>1</v>
      </c>
      <c r="AD12" s="12">
        <v>0</v>
      </c>
      <c r="AF12">
        <v>0.25</v>
      </c>
      <c r="AG12">
        <v>0.25</v>
      </c>
      <c r="AH12">
        <v>0.25</v>
      </c>
      <c r="AI12">
        <v>0.25</v>
      </c>
      <c r="AK12" s="16">
        <v>1</v>
      </c>
      <c r="AL12" s="16">
        <v>1</v>
      </c>
      <c r="AM12" s="16">
        <v>1</v>
      </c>
      <c r="AO12" s="5">
        <v>0</v>
      </c>
      <c r="AP12" s="5">
        <v>0</v>
      </c>
      <c r="AQ12" s="5">
        <v>0</v>
      </c>
      <c r="AR12" s="5">
        <v>1</v>
      </c>
      <c r="AS12" s="5">
        <v>0</v>
      </c>
      <c r="AT12" s="5">
        <v>0</v>
      </c>
      <c r="AU12" s="5">
        <v>0</v>
      </c>
      <c r="AV12" s="5">
        <v>0</v>
      </c>
    </row>
    <row r="13" spans="1:62">
      <c r="B13" t="s">
        <v>52</v>
      </c>
      <c r="E13" t="s">
        <v>284</v>
      </c>
      <c r="G13" t="s">
        <v>282</v>
      </c>
      <c r="H13" s="5">
        <f>$T$30</f>
        <v>1</v>
      </c>
      <c r="J13" t="s">
        <v>285</v>
      </c>
      <c r="K13" s="5">
        <f>$AF$30</f>
        <v>0.5</v>
      </c>
      <c r="L13" s="11">
        <f>H13-K13</f>
        <v>0.5</v>
      </c>
    </row>
    <row r="14" spans="1:62">
      <c r="B14" t="s">
        <v>55</v>
      </c>
      <c r="E14" t="s">
        <v>286</v>
      </c>
      <c r="G14" t="s">
        <v>282</v>
      </c>
      <c r="H14" s="6">
        <f>$T$42</f>
        <v>1.25</v>
      </c>
      <c r="J14" t="s">
        <v>287</v>
      </c>
      <c r="K14" s="5">
        <f>$AF$41</f>
        <v>0.75</v>
      </c>
      <c r="L14" s="11">
        <f>H14-K14</f>
        <v>0.5</v>
      </c>
      <c r="S14" s="13" t="s">
        <v>14</v>
      </c>
      <c r="T14" s="16">
        <v>0</v>
      </c>
      <c r="U14" s="16">
        <v>1</v>
      </c>
      <c r="V14" s="16">
        <v>0</v>
      </c>
      <c r="W14" s="16">
        <v>1</v>
      </c>
      <c r="AD14" s="13" t="s">
        <v>14</v>
      </c>
      <c r="AE14" s="16">
        <v>0</v>
      </c>
      <c r="AF14" s="16">
        <v>1</v>
      </c>
      <c r="AG14" s="16">
        <v>0</v>
      </c>
      <c r="AH14" s="16">
        <v>1</v>
      </c>
    </row>
    <row r="15" spans="1:62" ht="25.8">
      <c r="B15" t="s">
        <v>62</v>
      </c>
      <c r="E15" t="s">
        <v>288</v>
      </c>
      <c r="G15" t="s">
        <v>282</v>
      </c>
      <c r="H15" s="5">
        <f>$T$54</f>
        <v>0.5</v>
      </c>
      <c r="J15" t="s">
        <v>289</v>
      </c>
      <c r="K15" s="5">
        <f>$AF$54</f>
        <v>0.5</v>
      </c>
      <c r="L15" s="11">
        <f>H15-K15</f>
        <v>0</v>
      </c>
      <c r="S15" s="13" t="s">
        <v>16</v>
      </c>
      <c r="T15" s="16">
        <v>0</v>
      </c>
      <c r="U15" s="16">
        <v>0</v>
      </c>
      <c r="V15" s="16">
        <v>1</v>
      </c>
      <c r="W15" s="16">
        <v>1</v>
      </c>
      <c r="AD15" s="13" t="s">
        <v>16</v>
      </c>
      <c r="AE15" s="16">
        <v>0</v>
      </c>
      <c r="AF15" s="16">
        <v>0</v>
      </c>
      <c r="AG15" s="16">
        <v>1</v>
      </c>
      <c r="AH15" s="16">
        <v>1</v>
      </c>
      <c r="AZ15" t="s">
        <v>290</v>
      </c>
      <c r="BA15" s="153" t="s">
        <v>291</v>
      </c>
      <c r="BB15" t="s">
        <v>292</v>
      </c>
    </row>
    <row r="16" spans="1:62">
      <c r="B16" t="s">
        <v>65</v>
      </c>
      <c r="P16" s="10" t="s">
        <v>14</v>
      </c>
      <c r="Q16" s="10" t="s">
        <v>15</v>
      </c>
      <c r="R16" s="10" t="s">
        <v>16</v>
      </c>
      <c r="AA16" s="10" t="s">
        <v>14</v>
      </c>
      <c r="AB16" s="10" t="s">
        <v>15</v>
      </c>
      <c r="AC16" s="10" t="s">
        <v>16</v>
      </c>
    </row>
    <row r="17" spans="1:35">
      <c r="B17" t="s">
        <v>66</v>
      </c>
      <c r="P17">
        <v>1</v>
      </c>
      <c r="Q17">
        <v>0</v>
      </c>
      <c r="R17">
        <v>0</v>
      </c>
      <c r="T17" s="18">
        <v>0.25</v>
      </c>
      <c r="U17">
        <f>Q12*U12</f>
        <v>0.25</v>
      </c>
      <c r="V17">
        <v>0.25</v>
      </c>
      <c r="W17">
        <f>Q12*V12</f>
        <v>0.25</v>
      </c>
      <c r="AA17">
        <v>1</v>
      </c>
      <c r="AB17">
        <v>0</v>
      </c>
      <c r="AC17">
        <v>0</v>
      </c>
      <c r="AE17" s="18">
        <v>0.25</v>
      </c>
      <c r="AF17">
        <v>0.25</v>
      </c>
      <c r="AG17">
        <v>0.25</v>
      </c>
      <c r="AH17">
        <v>0.25</v>
      </c>
    </row>
    <row r="18" spans="1:35">
      <c r="A18" t="s">
        <v>69</v>
      </c>
      <c r="C18" t="s">
        <v>293</v>
      </c>
      <c r="E18" s="3" t="s">
        <v>38</v>
      </c>
      <c r="G18" t="s">
        <v>125</v>
      </c>
      <c r="H18" s="4" t="s">
        <v>154</v>
      </c>
      <c r="J18" s="3" t="s">
        <v>41</v>
      </c>
      <c r="K18" s="4" t="s">
        <v>155</v>
      </c>
      <c r="L18" s="9" t="s">
        <v>43</v>
      </c>
      <c r="T18" s="19">
        <v>0</v>
      </c>
      <c r="U18" s="19">
        <v>0</v>
      </c>
      <c r="V18" s="19">
        <v>1</v>
      </c>
      <c r="W18" s="19">
        <v>0</v>
      </c>
      <c r="AE18" s="19">
        <v>0</v>
      </c>
      <c r="AF18" s="19">
        <v>0</v>
      </c>
      <c r="AG18" s="19">
        <v>1</v>
      </c>
      <c r="AH18" s="19">
        <v>0</v>
      </c>
    </row>
    <row r="19" spans="1:35">
      <c r="B19" t="s">
        <v>72</v>
      </c>
      <c r="E19" t="s">
        <v>294</v>
      </c>
      <c r="G19" t="s">
        <v>282</v>
      </c>
      <c r="H19">
        <f>$T$64</f>
        <v>1.25</v>
      </c>
      <c r="J19" t="s">
        <v>285</v>
      </c>
      <c r="K19" s="5">
        <f>$K$13</f>
        <v>0.5</v>
      </c>
      <c r="L19" s="11">
        <f>H19-K19</f>
        <v>0.75</v>
      </c>
      <c r="R19" t="s">
        <v>90</v>
      </c>
      <c r="T19">
        <f>T17*1+U17*2+W17*1</f>
        <v>1</v>
      </c>
      <c r="AC19" t="s">
        <v>90</v>
      </c>
      <c r="AE19">
        <f>AE17*1+AF17*2+AH17*1</f>
        <v>1</v>
      </c>
    </row>
    <row r="20" spans="1:35">
      <c r="B20" t="s">
        <v>74</v>
      </c>
      <c r="E20" t="s">
        <v>295</v>
      </c>
      <c r="G20" t="s">
        <v>282</v>
      </c>
      <c r="H20">
        <f>$T$76</f>
        <v>1</v>
      </c>
      <c r="J20" t="s">
        <v>287</v>
      </c>
      <c r="K20" s="5">
        <f>$AF$41</f>
        <v>0.75</v>
      </c>
      <c r="L20" s="11">
        <f t="shared" ref="L20:L21" si="0">H20-K20</f>
        <v>0.25</v>
      </c>
      <c r="O20" t="s">
        <v>94</v>
      </c>
      <c r="T20" s="13" t="s">
        <v>14</v>
      </c>
      <c r="U20" s="16">
        <v>0</v>
      </c>
      <c r="V20" s="16">
        <v>1</v>
      </c>
      <c r="W20" s="16">
        <v>0</v>
      </c>
      <c r="X20" s="16">
        <v>1</v>
      </c>
      <c r="AE20" s="13" t="s">
        <v>14</v>
      </c>
      <c r="AF20" s="16">
        <v>0</v>
      </c>
      <c r="AG20" s="16">
        <v>1</v>
      </c>
      <c r="AH20" s="16">
        <v>0</v>
      </c>
      <c r="AI20" s="16">
        <v>1</v>
      </c>
    </row>
    <row r="21" spans="1:35">
      <c r="B21" t="s">
        <v>79</v>
      </c>
      <c r="E21" t="s">
        <v>296</v>
      </c>
      <c r="G21" t="s">
        <v>282</v>
      </c>
      <c r="H21">
        <f>$T$86</f>
        <v>0.5</v>
      </c>
      <c r="J21" t="s">
        <v>289</v>
      </c>
      <c r="K21" s="5">
        <f>$AF$54</f>
        <v>0.5</v>
      </c>
      <c r="L21" s="11">
        <f t="shared" si="0"/>
        <v>0</v>
      </c>
      <c r="T21" s="13" t="s">
        <v>16</v>
      </c>
      <c r="U21" s="16">
        <v>0</v>
      </c>
      <c r="V21" s="16">
        <v>0</v>
      </c>
      <c r="W21" s="16">
        <v>1</v>
      </c>
      <c r="X21" s="16">
        <v>1</v>
      </c>
      <c r="AE21" s="13" t="s">
        <v>16</v>
      </c>
      <c r="AF21" s="16">
        <v>0</v>
      </c>
      <c r="AG21" s="16">
        <v>0</v>
      </c>
      <c r="AH21" s="16">
        <v>1</v>
      </c>
      <c r="AI21" s="16">
        <v>1</v>
      </c>
    </row>
    <row r="22" spans="1:35">
      <c r="B22" t="s">
        <v>81</v>
      </c>
      <c r="O22" s="10" t="s">
        <v>14</v>
      </c>
      <c r="P22" s="10" t="s">
        <v>16</v>
      </c>
      <c r="S22" s="17" t="s">
        <v>15</v>
      </c>
      <c r="Z22" s="13" t="s">
        <v>16</v>
      </c>
      <c r="AC22" s="13" t="s">
        <v>14</v>
      </c>
      <c r="AD22" s="17" t="s">
        <v>15</v>
      </c>
    </row>
    <row r="23" spans="1:35">
      <c r="B23" t="s">
        <v>82</v>
      </c>
      <c r="O23" s="12">
        <v>1</v>
      </c>
      <c r="P23" s="12">
        <v>0</v>
      </c>
      <c r="Q23" s="5">
        <v>1</v>
      </c>
      <c r="S23" s="12">
        <v>0</v>
      </c>
      <c r="U23" s="18">
        <v>0.25</v>
      </c>
      <c r="V23">
        <v>0.25</v>
      </c>
      <c r="W23">
        <v>0.25</v>
      </c>
      <c r="X23">
        <v>0.25</v>
      </c>
      <c r="Z23" s="20">
        <v>0</v>
      </c>
      <c r="AA23" s="5">
        <v>1</v>
      </c>
      <c r="AC23" s="12">
        <v>1</v>
      </c>
      <c r="AD23" s="12">
        <v>0</v>
      </c>
      <c r="AF23">
        <v>0</v>
      </c>
      <c r="AG23">
        <v>0</v>
      </c>
      <c r="AH23">
        <v>0.5</v>
      </c>
      <c r="AI23">
        <v>5</v>
      </c>
    </row>
    <row r="24" spans="1:35">
      <c r="A24" t="s">
        <v>83</v>
      </c>
      <c r="C24" t="s">
        <v>297</v>
      </c>
      <c r="E24" s="3" t="s">
        <v>38</v>
      </c>
      <c r="G24" t="s">
        <v>125</v>
      </c>
      <c r="H24" s="4" t="s">
        <v>154</v>
      </c>
      <c r="J24" s="3" t="s">
        <v>41</v>
      </c>
      <c r="K24" s="4" t="s">
        <v>155</v>
      </c>
      <c r="L24" s="9" t="s">
        <v>43</v>
      </c>
    </row>
    <row r="25" spans="1:35">
      <c r="B25" t="s">
        <v>86</v>
      </c>
      <c r="E25" t="s">
        <v>298</v>
      </c>
      <c r="G25" t="s">
        <v>282</v>
      </c>
      <c r="H25" s="5">
        <f>$AF$41</f>
        <v>0.75</v>
      </c>
      <c r="J25" t="s">
        <v>285</v>
      </c>
      <c r="K25" s="5">
        <f>$K$13</f>
        <v>0.5</v>
      </c>
      <c r="L25" s="11">
        <f t="shared" ref="L25:L26" si="1">H25-K25</f>
        <v>0.25</v>
      </c>
      <c r="S25" s="13" t="s">
        <v>14</v>
      </c>
      <c r="T25" s="16">
        <v>0</v>
      </c>
      <c r="U25" s="16">
        <v>1</v>
      </c>
      <c r="V25" s="16">
        <v>0</v>
      </c>
      <c r="W25" s="16">
        <v>1</v>
      </c>
      <c r="AE25" s="13" t="s">
        <v>14</v>
      </c>
      <c r="AF25" s="16">
        <v>0</v>
      </c>
      <c r="AG25" s="16">
        <v>1</v>
      </c>
      <c r="AH25" s="16">
        <v>0</v>
      </c>
      <c r="AI25" s="16">
        <v>1</v>
      </c>
    </row>
    <row r="26" spans="1:35">
      <c r="B26" t="s">
        <v>88</v>
      </c>
      <c r="E26" t="s">
        <v>299</v>
      </c>
      <c r="G26" t="s">
        <v>282</v>
      </c>
      <c r="H26" s="5">
        <f>$K$13</f>
        <v>0.5</v>
      </c>
      <c r="J26" t="s">
        <v>287</v>
      </c>
      <c r="K26" s="5">
        <f>$AF$41</f>
        <v>0.75</v>
      </c>
      <c r="L26" s="11">
        <f t="shared" si="1"/>
        <v>-0.25</v>
      </c>
      <c r="S26" s="13" t="s">
        <v>16</v>
      </c>
      <c r="T26" s="16">
        <v>0</v>
      </c>
      <c r="U26" s="16">
        <v>0</v>
      </c>
      <c r="V26" s="16">
        <v>1</v>
      </c>
      <c r="W26" s="16">
        <v>1</v>
      </c>
      <c r="AE26" s="13" t="s">
        <v>16</v>
      </c>
      <c r="AF26" s="16">
        <v>0</v>
      </c>
      <c r="AG26" s="16">
        <v>0</v>
      </c>
      <c r="AH26" s="16">
        <v>1</v>
      </c>
      <c r="AI26" s="16">
        <v>1</v>
      </c>
    </row>
    <row r="27" spans="1:35">
      <c r="B27" t="s">
        <v>95</v>
      </c>
      <c r="P27" s="10" t="s">
        <v>14</v>
      </c>
      <c r="Q27" s="10" t="s">
        <v>15</v>
      </c>
      <c r="R27" s="10" t="s">
        <v>16</v>
      </c>
      <c r="AB27" s="10" t="s">
        <v>14</v>
      </c>
      <c r="AC27" s="10" t="s">
        <v>15</v>
      </c>
      <c r="AD27" s="10" t="s">
        <v>16</v>
      </c>
    </row>
    <row r="28" spans="1:35">
      <c r="B28" t="s">
        <v>96</v>
      </c>
      <c r="P28">
        <v>1</v>
      </c>
      <c r="Q28">
        <v>0</v>
      </c>
      <c r="R28">
        <v>0</v>
      </c>
      <c r="T28" s="18">
        <v>0.25</v>
      </c>
      <c r="U28">
        <f>Q23*U23</f>
        <v>0.25</v>
      </c>
      <c r="V28">
        <v>0.25</v>
      </c>
      <c r="W28">
        <f>Q23*V23</f>
        <v>0.25</v>
      </c>
      <c r="AB28" s="12">
        <v>1</v>
      </c>
      <c r="AC28" s="12">
        <v>0</v>
      </c>
      <c r="AD28" s="12">
        <v>0</v>
      </c>
      <c r="AF28" s="18">
        <v>0</v>
      </c>
      <c r="AG28">
        <f>AC23*AG23</f>
        <v>0</v>
      </c>
      <c r="AH28">
        <v>0.5</v>
      </c>
      <c r="AI28">
        <f>AC23*AH23</f>
        <v>0.5</v>
      </c>
    </row>
    <row r="29" spans="1:35">
      <c r="A29" t="s">
        <v>300</v>
      </c>
      <c r="T29" s="19">
        <v>0</v>
      </c>
      <c r="U29" s="19">
        <v>0</v>
      </c>
      <c r="V29" s="19">
        <v>1</v>
      </c>
      <c r="W29" s="19">
        <v>0</v>
      </c>
      <c r="AF29" s="19">
        <v>0</v>
      </c>
      <c r="AG29" s="19">
        <v>0</v>
      </c>
      <c r="AH29" s="19">
        <v>1</v>
      </c>
      <c r="AI29" s="19">
        <v>0</v>
      </c>
    </row>
    <row r="30" spans="1:35">
      <c r="B30" s="7" t="s">
        <v>301</v>
      </c>
      <c r="R30" t="s">
        <v>90</v>
      </c>
      <c r="T30">
        <f>T28*1+U28*2+W28*1</f>
        <v>1</v>
      </c>
      <c r="AD30" t="s">
        <v>90</v>
      </c>
      <c r="AF30">
        <f>AF28*1+AG28*2+AI28*1</f>
        <v>0.5</v>
      </c>
    </row>
    <row r="31" spans="1:35">
      <c r="B31" s="7" t="s">
        <v>302</v>
      </c>
      <c r="O31" t="s">
        <v>107</v>
      </c>
    </row>
    <row r="32" spans="1:35">
      <c r="B32" s="7" t="s">
        <v>303</v>
      </c>
      <c r="P32" s="13" t="s">
        <v>14</v>
      </c>
      <c r="U32" s="13" t="s">
        <v>16</v>
      </c>
      <c r="Z32" s="10" t="s">
        <v>14</v>
      </c>
      <c r="AE32" s="13" t="s">
        <v>16</v>
      </c>
      <c r="AF32" s="16">
        <v>0</v>
      </c>
      <c r="AG32" s="16">
        <v>1</v>
      </c>
    </row>
    <row r="33" spans="1:35">
      <c r="B33" s="7" t="s">
        <v>304</v>
      </c>
      <c r="P33" s="3">
        <v>0</v>
      </c>
      <c r="Q33" s="3">
        <v>1</v>
      </c>
      <c r="U33" s="16">
        <v>0</v>
      </c>
      <c r="V33" s="16">
        <v>1</v>
      </c>
      <c r="Z33" s="16">
        <v>0</v>
      </c>
      <c r="AA33" s="16">
        <v>1</v>
      </c>
      <c r="AC33" s="10" t="s">
        <v>14</v>
      </c>
      <c r="AD33" s="10" t="s">
        <v>15</v>
      </c>
      <c r="AE33" s="10" t="s">
        <v>16</v>
      </c>
    </row>
    <row r="34" spans="1:35">
      <c r="O34" s="10" t="s">
        <v>14</v>
      </c>
      <c r="S34" s="13" t="s">
        <v>15</v>
      </c>
      <c r="T34" s="17" t="s">
        <v>16</v>
      </c>
      <c r="Z34" s="21">
        <v>0.25</v>
      </c>
      <c r="AA34" s="21">
        <v>0.75</v>
      </c>
      <c r="AC34" s="12">
        <v>1</v>
      </c>
      <c r="AD34" s="12">
        <v>0</v>
      </c>
      <c r="AE34" s="12">
        <v>0</v>
      </c>
      <c r="AF34" s="5">
        <v>0</v>
      </c>
      <c r="AG34" s="5">
        <v>1</v>
      </c>
    </row>
    <row r="35" spans="1:35">
      <c r="A35" s="8" t="s">
        <v>305</v>
      </c>
      <c r="B35" s="8"/>
      <c r="C35" s="8"/>
      <c r="D35" s="8"/>
      <c r="E35" s="8"/>
      <c r="F35" s="8"/>
      <c r="G35" s="8"/>
      <c r="H35" s="8"/>
      <c r="I35" s="8"/>
      <c r="O35" s="12">
        <v>1</v>
      </c>
      <c r="P35" s="5">
        <v>0.25</v>
      </c>
      <c r="Q35" s="5">
        <v>0.75</v>
      </c>
      <c r="S35" s="12">
        <v>0</v>
      </c>
      <c r="T35" s="12">
        <v>0</v>
      </c>
      <c r="U35">
        <v>0.5</v>
      </c>
      <c r="V35">
        <v>0.5</v>
      </c>
    </row>
    <row r="36" spans="1:35">
      <c r="A36" t="s">
        <v>33</v>
      </c>
      <c r="AE36" s="13" t="s">
        <v>14</v>
      </c>
      <c r="AF36" s="16">
        <v>0</v>
      </c>
      <c r="AG36" s="16">
        <v>1</v>
      </c>
      <c r="AH36" s="16">
        <v>0</v>
      </c>
      <c r="AI36" s="16">
        <v>1</v>
      </c>
    </row>
    <row r="37" spans="1:35">
      <c r="A37" t="s">
        <v>36</v>
      </c>
      <c r="C37" t="s">
        <v>306</v>
      </c>
      <c r="E37" s="3" t="s">
        <v>38</v>
      </c>
      <c r="G37" t="s">
        <v>125</v>
      </c>
      <c r="H37" s="4" t="s">
        <v>154</v>
      </c>
      <c r="J37" s="3" t="s">
        <v>41</v>
      </c>
      <c r="K37" s="4" t="s">
        <v>155</v>
      </c>
      <c r="L37" s="9" t="s">
        <v>43</v>
      </c>
      <c r="S37" s="13" t="s">
        <v>14</v>
      </c>
      <c r="T37" s="16">
        <v>0</v>
      </c>
      <c r="U37" s="16">
        <v>1</v>
      </c>
      <c r="V37" s="16">
        <v>0</v>
      </c>
      <c r="W37" s="16">
        <v>1</v>
      </c>
      <c r="AE37" s="13" t="s">
        <v>16</v>
      </c>
      <c r="AF37" s="16">
        <v>0</v>
      </c>
      <c r="AG37" s="16">
        <v>0</v>
      </c>
      <c r="AH37" s="16">
        <v>1</v>
      </c>
      <c r="AI37" s="16">
        <v>1</v>
      </c>
    </row>
    <row r="38" spans="1:35">
      <c r="B38" t="s">
        <v>307</v>
      </c>
      <c r="E38" t="s">
        <v>308</v>
      </c>
      <c r="G38" t="s">
        <v>282</v>
      </c>
      <c r="H38" s="5">
        <f>$T$19</f>
        <v>1</v>
      </c>
      <c r="J38" t="s">
        <v>283</v>
      </c>
      <c r="K38" s="5">
        <f>$AE$19</f>
        <v>1</v>
      </c>
      <c r="L38" s="14">
        <f t="shared" ref="L38:L40" si="2">H38-K38</f>
        <v>0</v>
      </c>
      <c r="S38" s="13" t="s">
        <v>16</v>
      </c>
      <c r="T38" s="16">
        <v>0</v>
      </c>
      <c r="U38" s="16">
        <v>0</v>
      </c>
      <c r="V38" s="16">
        <v>1</v>
      </c>
      <c r="W38" s="16">
        <v>1</v>
      </c>
      <c r="AB38" s="10" t="s">
        <v>14</v>
      </c>
      <c r="AC38" s="10" t="s">
        <v>15</v>
      </c>
      <c r="AD38" s="10" t="s">
        <v>16</v>
      </c>
    </row>
    <row r="39" spans="1:35">
      <c r="B39" t="s">
        <v>309</v>
      </c>
      <c r="E39" t="s">
        <v>310</v>
      </c>
      <c r="G39" t="s">
        <v>282</v>
      </c>
      <c r="H39" s="5">
        <f>$T$54</f>
        <v>0.5</v>
      </c>
      <c r="J39" t="s">
        <v>289</v>
      </c>
      <c r="K39" s="5">
        <f>$AF$54</f>
        <v>0.5</v>
      </c>
      <c r="L39" s="14">
        <f t="shared" si="2"/>
        <v>0</v>
      </c>
      <c r="P39" s="10" t="s">
        <v>14</v>
      </c>
      <c r="Q39" s="10" t="s">
        <v>15</v>
      </c>
      <c r="R39" s="10" t="s">
        <v>16</v>
      </c>
      <c r="AB39" s="12">
        <v>1</v>
      </c>
      <c r="AC39" s="12">
        <v>0</v>
      </c>
      <c r="AD39" s="12">
        <v>0</v>
      </c>
      <c r="AF39">
        <f>Z34*AF34</f>
        <v>0</v>
      </c>
      <c r="AG39">
        <f>AA34*AF34</f>
        <v>0</v>
      </c>
      <c r="AH39">
        <f>Z34*AG34</f>
        <v>0.25</v>
      </c>
      <c r="AI39">
        <f>AA34*AG34</f>
        <v>0.75</v>
      </c>
    </row>
    <row r="40" spans="1:35">
      <c r="B40" t="s">
        <v>311</v>
      </c>
      <c r="E40" t="s">
        <v>312</v>
      </c>
      <c r="G40" t="s">
        <v>282</v>
      </c>
      <c r="H40" s="5">
        <f>$T$99</f>
        <v>1</v>
      </c>
      <c r="J40" t="s">
        <v>313</v>
      </c>
      <c r="K40" s="5">
        <f>$AF$99</f>
        <v>0.5</v>
      </c>
      <c r="L40" s="14">
        <f t="shared" si="2"/>
        <v>0.5</v>
      </c>
      <c r="O40" t="s">
        <v>119</v>
      </c>
      <c r="T40">
        <f>P35*U35</f>
        <v>0.125</v>
      </c>
      <c r="U40">
        <f>Q35*U35</f>
        <v>0.375</v>
      </c>
      <c r="V40">
        <f>P35*V35</f>
        <v>0.125</v>
      </c>
      <c r="W40">
        <f>Q35*V35</f>
        <v>0.375</v>
      </c>
      <c r="AF40" s="19">
        <v>0</v>
      </c>
      <c r="AG40" s="19">
        <v>0</v>
      </c>
      <c r="AH40" s="19">
        <v>1</v>
      </c>
      <c r="AI40" s="19">
        <v>0</v>
      </c>
    </row>
    <row r="41" spans="1:35">
      <c r="B41" t="s">
        <v>314</v>
      </c>
      <c r="T41" s="19">
        <v>0</v>
      </c>
      <c r="U41" s="19">
        <v>0</v>
      </c>
      <c r="V41" s="19">
        <v>1</v>
      </c>
      <c r="W41" s="19">
        <v>0</v>
      </c>
      <c r="AD41" t="s">
        <v>90</v>
      </c>
      <c r="AF41">
        <f>AF39*1+AG39*2+AI39*1</f>
        <v>0.75</v>
      </c>
    </row>
    <row r="42" spans="1:35">
      <c r="B42" t="s">
        <v>315</v>
      </c>
      <c r="R42" t="s">
        <v>90</v>
      </c>
      <c r="T42">
        <f>T40*1+U40*2+W40*1</f>
        <v>1.25</v>
      </c>
    </row>
    <row r="43" spans="1:35">
      <c r="A43" t="s">
        <v>123</v>
      </c>
      <c r="C43" t="s">
        <v>316</v>
      </c>
      <c r="E43" s="3" t="s">
        <v>38</v>
      </c>
      <c r="G43" t="s">
        <v>125</v>
      </c>
      <c r="H43" s="4" t="s">
        <v>154</v>
      </c>
      <c r="J43" s="3" t="s">
        <v>41</v>
      </c>
      <c r="K43" s="4" t="s">
        <v>155</v>
      </c>
      <c r="L43" s="9" t="s">
        <v>43</v>
      </c>
      <c r="O43" t="s">
        <v>121</v>
      </c>
    </row>
    <row r="44" spans="1:35">
      <c r="B44" t="s">
        <v>317</v>
      </c>
      <c r="E44" t="s">
        <v>318</v>
      </c>
      <c r="G44" t="s">
        <v>282</v>
      </c>
      <c r="H44" s="5">
        <f>$AF$99</f>
        <v>0.5</v>
      </c>
      <c r="J44" t="s">
        <v>289</v>
      </c>
      <c r="K44" s="5">
        <f>$AF$54</f>
        <v>0.5</v>
      </c>
      <c r="L44" s="15">
        <f>H44-K44</f>
        <v>0</v>
      </c>
      <c r="P44" t="s">
        <v>16</v>
      </c>
      <c r="U44" t="s">
        <v>14</v>
      </c>
    </row>
    <row r="45" spans="1:35">
      <c r="B45" t="s">
        <v>319</v>
      </c>
      <c r="E45" t="s">
        <v>320</v>
      </c>
      <c r="G45" t="s">
        <v>282</v>
      </c>
      <c r="H45" s="5">
        <f>$AF$54</f>
        <v>0.5</v>
      </c>
      <c r="J45" t="s">
        <v>313</v>
      </c>
      <c r="K45" s="5">
        <f>$AF$99</f>
        <v>0.5</v>
      </c>
      <c r="L45" s="15">
        <f>H45-K45</f>
        <v>0</v>
      </c>
      <c r="P45" s="3">
        <v>0</v>
      </c>
      <c r="Q45" s="3">
        <v>1</v>
      </c>
      <c r="U45" s="16">
        <v>0</v>
      </c>
      <c r="V45" s="16">
        <v>1</v>
      </c>
      <c r="AA45" s="3" t="s">
        <v>16</v>
      </c>
      <c r="AF45" s="13" t="s">
        <v>14</v>
      </c>
      <c r="AG45" s="16">
        <v>0</v>
      </c>
      <c r="AH45" s="16">
        <v>1</v>
      </c>
    </row>
    <row r="46" spans="1:35">
      <c r="B46" t="s">
        <v>321</v>
      </c>
      <c r="O46" s="10" t="s">
        <v>14</v>
      </c>
      <c r="S46" s="17" t="s">
        <v>15</v>
      </c>
      <c r="T46" s="17" t="s">
        <v>16</v>
      </c>
      <c r="Z46" s="16">
        <v>0</v>
      </c>
      <c r="AA46" s="16">
        <v>1</v>
      </c>
      <c r="AC46" s="10" t="s">
        <v>14</v>
      </c>
      <c r="AD46" s="10" t="s">
        <v>15</v>
      </c>
      <c r="AE46" s="10" t="s">
        <v>16</v>
      </c>
    </row>
    <row r="47" spans="1:35">
      <c r="B47" t="s">
        <v>322</v>
      </c>
      <c r="O47" s="12">
        <v>1</v>
      </c>
      <c r="P47">
        <v>0.5</v>
      </c>
      <c r="Q47">
        <v>0.5</v>
      </c>
      <c r="S47" s="12">
        <v>0</v>
      </c>
      <c r="T47" s="12">
        <v>0</v>
      </c>
      <c r="U47">
        <v>1</v>
      </c>
      <c r="V47">
        <v>0</v>
      </c>
      <c r="Z47">
        <v>0.5</v>
      </c>
      <c r="AA47">
        <v>0.5</v>
      </c>
      <c r="AC47" s="12">
        <v>1</v>
      </c>
      <c r="AD47" s="12">
        <v>0</v>
      </c>
      <c r="AE47" s="12">
        <v>0</v>
      </c>
      <c r="AG47">
        <v>1</v>
      </c>
      <c r="AH47">
        <v>0</v>
      </c>
    </row>
    <row r="48" spans="1:35">
      <c r="A48" t="s">
        <v>323</v>
      </c>
    </row>
    <row r="49" spans="1:35">
      <c r="B49" s="7" t="s">
        <v>324</v>
      </c>
      <c r="S49" s="13" t="s">
        <v>14</v>
      </c>
      <c r="T49" s="16">
        <v>0</v>
      </c>
      <c r="U49" s="16">
        <v>1</v>
      </c>
      <c r="V49" s="16">
        <v>0</v>
      </c>
      <c r="W49" s="16">
        <v>1</v>
      </c>
      <c r="AE49" s="13" t="s">
        <v>14</v>
      </c>
      <c r="AF49" s="16">
        <v>0</v>
      </c>
      <c r="AG49" s="16">
        <v>1</v>
      </c>
      <c r="AH49" s="16">
        <v>0</v>
      </c>
      <c r="AI49" s="16">
        <v>1</v>
      </c>
    </row>
    <row r="50" spans="1:35">
      <c r="B50" s="7" t="s">
        <v>325</v>
      </c>
      <c r="S50" s="13" t="s">
        <v>16</v>
      </c>
      <c r="T50" s="16">
        <v>0</v>
      </c>
      <c r="U50" s="16">
        <v>0</v>
      </c>
      <c r="V50" s="16">
        <v>1</v>
      </c>
      <c r="W50" s="16">
        <v>1</v>
      </c>
      <c r="AE50" s="13" t="s">
        <v>16</v>
      </c>
      <c r="AF50" s="16">
        <v>0</v>
      </c>
      <c r="AG50" s="16">
        <v>0</v>
      </c>
      <c r="AH50" s="16">
        <v>1</v>
      </c>
      <c r="AI50" s="16">
        <v>1</v>
      </c>
    </row>
    <row r="51" spans="1:35">
      <c r="B51" s="7" t="s">
        <v>326</v>
      </c>
      <c r="P51" s="10" t="s">
        <v>14</v>
      </c>
      <c r="Q51" s="10" t="s">
        <v>15</v>
      </c>
      <c r="R51" s="10" t="s">
        <v>16</v>
      </c>
      <c r="AB51" s="10" t="s">
        <v>14</v>
      </c>
      <c r="AC51" s="10" t="s">
        <v>15</v>
      </c>
      <c r="AD51" s="10" t="s">
        <v>16</v>
      </c>
    </row>
    <row r="52" spans="1:35">
      <c r="B52" s="7" t="s">
        <v>327</v>
      </c>
      <c r="P52" s="12">
        <v>1</v>
      </c>
      <c r="Q52" s="12">
        <v>0</v>
      </c>
      <c r="R52" s="12">
        <v>0</v>
      </c>
      <c r="T52">
        <f>U47*P47</f>
        <v>0.5</v>
      </c>
      <c r="U52">
        <f>P47*V47</f>
        <v>0</v>
      </c>
      <c r="V52">
        <f>U47*Q47</f>
        <v>0.5</v>
      </c>
      <c r="W52">
        <f>V47*Q47</f>
        <v>0</v>
      </c>
      <c r="AB52" s="12">
        <v>1</v>
      </c>
      <c r="AC52" s="12">
        <v>0</v>
      </c>
      <c r="AD52" s="12">
        <v>0</v>
      </c>
      <c r="AF52">
        <f>AG47*Z47</f>
        <v>0.5</v>
      </c>
      <c r="AG52">
        <f>AH47*Z47</f>
        <v>0</v>
      </c>
      <c r="AH52">
        <f>AG47*AA47</f>
        <v>0.5</v>
      </c>
      <c r="AI52">
        <f>AH47*AA47</f>
        <v>0</v>
      </c>
    </row>
    <row r="53" spans="1:35">
      <c r="A53" s="8" t="s">
        <v>328</v>
      </c>
      <c r="B53" s="8"/>
      <c r="C53" s="8"/>
      <c r="D53" s="8"/>
      <c r="E53" s="8"/>
      <c r="F53" s="8"/>
      <c r="G53" s="8"/>
      <c r="H53" s="8"/>
      <c r="I53" s="8"/>
      <c r="T53" s="19">
        <v>0</v>
      </c>
      <c r="U53" s="19">
        <v>0</v>
      </c>
      <c r="V53" s="19">
        <v>1</v>
      </c>
      <c r="W53" s="19">
        <v>0</v>
      </c>
      <c r="AF53" s="19">
        <v>0</v>
      </c>
      <c r="AG53" s="19">
        <v>0</v>
      </c>
      <c r="AH53" s="19">
        <v>1</v>
      </c>
      <c r="AI53" s="19">
        <v>0</v>
      </c>
    </row>
    <row r="54" spans="1:35">
      <c r="A54" t="s">
        <v>33</v>
      </c>
      <c r="R54" t="s">
        <v>90</v>
      </c>
      <c r="T54">
        <f>T52*1+U52*2+W52*1</f>
        <v>0.5</v>
      </c>
      <c r="AD54" t="s">
        <v>90</v>
      </c>
      <c r="AF54">
        <f>AF52*1+AG52*2+AI52*1</f>
        <v>0.5</v>
      </c>
    </row>
    <row r="55" spans="1:35">
      <c r="A55" t="s">
        <v>36</v>
      </c>
      <c r="C55" t="s">
        <v>329</v>
      </c>
      <c r="E55" s="3" t="s">
        <v>38</v>
      </c>
      <c r="G55" t="s">
        <v>125</v>
      </c>
      <c r="H55" s="4" t="s">
        <v>154</v>
      </c>
      <c r="J55" s="3" t="s">
        <v>41</v>
      </c>
      <c r="K55" s="4" t="s">
        <v>155</v>
      </c>
      <c r="L55" s="9" t="s">
        <v>43</v>
      </c>
      <c r="O55" t="s">
        <v>138</v>
      </c>
      <c r="S55" s="13" t="s">
        <v>14</v>
      </c>
      <c r="T55" s="16">
        <v>0</v>
      </c>
      <c r="U55" s="16">
        <v>1</v>
      </c>
      <c r="V55" s="16">
        <v>0</v>
      </c>
      <c r="W55" s="16">
        <v>1</v>
      </c>
    </row>
    <row r="56" spans="1:35">
      <c r="B56" t="s">
        <v>330</v>
      </c>
      <c r="E56" t="s">
        <v>331</v>
      </c>
      <c r="G56" t="s">
        <v>282</v>
      </c>
      <c r="H56" s="5">
        <f>$T$19</f>
        <v>1</v>
      </c>
      <c r="J56" t="s">
        <v>283</v>
      </c>
      <c r="K56" s="5">
        <f>$AE$19</f>
        <v>1</v>
      </c>
      <c r="L56" s="14">
        <f t="shared" ref="L56:L57" si="3">H56-K56</f>
        <v>0</v>
      </c>
      <c r="O56" s="10" t="s">
        <v>14</v>
      </c>
      <c r="P56" s="10" t="s">
        <v>15</v>
      </c>
      <c r="Q56" s="10" t="s">
        <v>16</v>
      </c>
      <c r="S56" s="13" t="s">
        <v>16</v>
      </c>
      <c r="T56" s="16">
        <v>0</v>
      </c>
      <c r="U56" s="16">
        <v>0</v>
      </c>
      <c r="V56" s="16">
        <v>1</v>
      </c>
      <c r="W56" s="16">
        <v>1</v>
      </c>
    </row>
    <row r="57" spans="1:35">
      <c r="B57" t="s">
        <v>332</v>
      </c>
      <c r="E57" t="s">
        <v>333</v>
      </c>
      <c r="G57" t="s">
        <v>282</v>
      </c>
      <c r="H57" s="5">
        <f>$T$99</f>
        <v>1</v>
      </c>
      <c r="J57" t="s">
        <v>313</v>
      </c>
      <c r="K57" s="5">
        <f>$AF$99</f>
        <v>0.5</v>
      </c>
      <c r="L57" s="14">
        <f t="shared" si="3"/>
        <v>0.5</v>
      </c>
      <c r="O57" s="12">
        <v>1</v>
      </c>
      <c r="P57" s="12">
        <v>0</v>
      </c>
      <c r="Q57" s="12">
        <v>0</v>
      </c>
      <c r="R57">
        <v>1</v>
      </c>
      <c r="T57">
        <v>0.125</v>
      </c>
      <c r="U57">
        <v>0.375</v>
      </c>
      <c r="V57">
        <v>0.125</v>
      </c>
      <c r="W57">
        <v>0.375</v>
      </c>
    </row>
    <row r="58" spans="1:35">
      <c r="B58" t="s">
        <v>334</v>
      </c>
    </row>
    <row r="59" spans="1:35">
      <c r="B59" t="s">
        <v>335</v>
      </c>
      <c r="S59" s="13" t="s">
        <v>14</v>
      </c>
      <c r="T59" s="16">
        <v>0</v>
      </c>
      <c r="U59" s="16">
        <v>1</v>
      </c>
      <c r="V59" s="16">
        <v>0</v>
      </c>
      <c r="W59" s="16">
        <v>1</v>
      </c>
    </row>
    <row r="60" spans="1:35">
      <c r="A60" t="s">
        <v>336</v>
      </c>
      <c r="S60" s="13" t="s">
        <v>16</v>
      </c>
      <c r="T60" s="16">
        <v>0</v>
      </c>
      <c r="U60" s="16">
        <v>0</v>
      </c>
      <c r="V60" s="16">
        <v>1</v>
      </c>
      <c r="W60" s="16">
        <v>1</v>
      </c>
    </row>
    <row r="61" spans="1:35">
      <c r="B61" s="7" t="s">
        <v>337</v>
      </c>
      <c r="P61" s="10" t="s">
        <v>14</v>
      </c>
      <c r="Q61" s="10" t="s">
        <v>15</v>
      </c>
      <c r="R61" s="10" t="s">
        <v>16</v>
      </c>
    </row>
    <row r="62" spans="1:35">
      <c r="B62" s="7" t="s">
        <v>338</v>
      </c>
      <c r="P62" s="12">
        <v>1</v>
      </c>
      <c r="Q62" s="12">
        <v>0</v>
      </c>
      <c r="R62" s="12">
        <v>0</v>
      </c>
      <c r="T62">
        <v>0.125</v>
      </c>
      <c r="U62">
        <v>0.375</v>
      </c>
      <c r="V62">
        <v>0.125</v>
      </c>
      <c r="W62">
        <v>0.375</v>
      </c>
    </row>
    <row r="63" spans="1:35">
      <c r="B63" s="7" t="s">
        <v>339</v>
      </c>
      <c r="T63" s="19">
        <v>0</v>
      </c>
      <c r="U63" s="19">
        <v>0</v>
      </c>
      <c r="V63" s="19">
        <v>1</v>
      </c>
      <c r="W63" s="19">
        <v>0</v>
      </c>
    </row>
    <row r="64" spans="1:35">
      <c r="B64" s="7" t="s">
        <v>340</v>
      </c>
      <c r="R64" t="s">
        <v>90</v>
      </c>
      <c r="T64">
        <f>T62*1+U62*2+W62*1</f>
        <v>1.25</v>
      </c>
    </row>
    <row r="65" spans="1:23">
      <c r="A65" s="8" t="s">
        <v>341</v>
      </c>
      <c r="B65" s="8"/>
      <c r="C65" s="8"/>
      <c r="D65" s="8"/>
      <c r="E65" s="8"/>
      <c r="F65" s="8"/>
      <c r="G65" s="8"/>
      <c r="H65" s="8"/>
      <c r="I65" s="8"/>
    </row>
    <row r="66" spans="1:23">
      <c r="A66" s="24" t="s">
        <v>342</v>
      </c>
      <c r="O66" t="s">
        <v>156</v>
      </c>
      <c r="Q66" t="s">
        <v>14</v>
      </c>
      <c r="U66" t="s">
        <v>16</v>
      </c>
    </row>
    <row r="67" spans="1:23">
      <c r="A67" s="25" t="s">
        <v>205</v>
      </c>
      <c r="L67" s="28"/>
      <c r="Q67" s="3">
        <v>0</v>
      </c>
      <c r="R67" s="3">
        <v>1</v>
      </c>
      <c r="U67" s="3">
        <v>0</v>
      </c>
      <c r="V67" s="3">
        <v>1</v>
      </c>
    </row>
    <row r="68" spans="1:23">
      <c r="A68" s="24" t="s">
        <v>206</v>
      </c>
      <c r="O68" s="10" t="s">
        <v>14</v>
      </c>
      <c r="P68" s="10" t="s">
        <v>15</v>
      </c>
      <c r="T68" s="10" t="s">
        <v>16</v>
      </c>
    </row>
    <row r="69" spans="1:23">
      <c r="A69" s="24" t="s">
        <v>343</v>
      </c>
      <c r="O69" s="12">
        <v>1</v>
      </c>
      <c r="P69" s="12">
        <v>0</v>
      </c>
      <c r="Q69">
        <v>0.5</v>
      </c>
      <c r="R69">
        <v>0.5</v>
      </c>
      <c r="T69" s="12">
        <v>0</v>
      </c>
      <c r="U69">
        <v>0.5</v>
      </c>
      <c r="V69">
        <v>0.5</v>
      </c>
    </row>
    <row r="70" spans="1:23">
      <c r="A70" s="24" t="s">
        <v>344</v>
      </c>
    </row>
    <row r="71" spans="1:23">
      <c r="A71" s="24" t="s">
        <v>345</v>
      </c>
      <c r="S71" s="13" t="s">
        <v>14</v>
      </c>
      <c r="T71" s="16">
        <v>0</v>
      </c>
      <c r="U71" s="16">
        <v>1</v>
      </c>
      <c r="V71" s="16">
        <v>0</v>
      </c>
      <c r="W71" s="16">
        <v>1</v>
      </c>
    </row>
    <row r="72" spans="1:23">
      <c r="A72" s="24" t="s">
        <v>346</v>
      </c>
      <c r="S72" s="13" t="s">
        <v>16</v>
      </c>
      <c r="T72" s="16">
        <v>0</v>
      </c>
      <c r="U72" s="16">
        <v>0</v>
      </c>
      <c r="V72" s="16">
        <v>1</v>
      </c>
      <c r="W72" s="16">
        <v>1</v>
      </c>
    </row>
    <row r="73" spans="1:23">
      <c r="A73" s="24"/>
      <c r="P73" s="10" t="s">
        <v>14</v>
      </c>
      <c r="Q73" s="10" t="s">
        <v>15</v>
      </c>
      <c r="R73" s="10" t="s">
        <v>16</v>
      </c>
    </row>
    <row r="74" spans="1:23">
      <c r="A74" s="151" t="s">
        <v>214</v>
      </c>
      <c r="P74" s="12">
        <v>1</v>
      </c>
      <c r="Q74" s="12">
        <v>0</v>
      </c>
      <c r="R74" s="12">
        <v>0</v>
      </c>
      <c r="T74">
        <f>Q69*U69</f>
        <v>0.25</v>
      </c>
      <c r="U74">
        <f>R69*U69</f>
        <v>0.25</v>
      </c>
      <c r="V74">
        <f>Q69*V69</f>
        <v>0.25</v>
      </c>
      <c r="W74">
        <f>R69*V69</f>
        <v>0.25</v>
      </c>
    </row>
    <row r="75" spans="1:23">
      <c r="B75" s="3" t="s">
        <v>41</v>
      </c>
      <c r="C75" s="9" t="s">
        <v>155</v>
      </c>
      <c r="D75" s="9" t="s">
        <v>43</v>
      </c>
      <c r="E75" s="4"/>
      <c r="T75" s="19">
        <v>0</v>
      </c>
      <c r="U75" s="19">
        <v>0</v>
      </c>
      <c r="V75" s="19">
        <v>1</v>
      </c>
      <c r="W75" s="19">
        <v>0</v>
      </c>
    </row>
    <row r="76" spans="1:23">
      <c r="B76" s="26" t="s">
        <v>347</v>
      </c>
      <c r="C76" s="26">
        <f>$K$25</f>
        <v>0.5</v>
      </c>
      <c r="D76" s="27"/>
      <c r="E76" s="26"/>
      <c r="R76" t="s">
        <v>90</v>
      </c>
      <c r="T76">
        <f>T74*1+U74*2+W74*1</f>
        <v>1</v>
      </c>
    </row>
    <row r="77" spans="1:23">
      <c r="B77" s="26" t="s">
        <v>313</v>
      </c>
      <c r="C77" s="26">
        <f>$K$57</f>
        <v>0.5</v>
      </c>
      <c r="D77" s="26"/>
      <c r="E77" s="26"/>
      <c r="O77" t="s">
        <v>169</v>
      </c>
      <c r="V77" t="s">
        <v>14</v>
      </c>
    </row>
    <row r="78" spans="1:23">
      <c r="B78" s="26" t="s">
        <v>348</v>
      </c>
      <c r="C78" s="26">
        <f>$H$56</f>
        <v>1</v>
      </c>
      <c r="D78" s="26"/>
      <c r="E78" s="26"/>
      <c r="P78" t="s">
        <v>16</v>
      </c>
      <c r="Q78" s="3">
        <v>0</v>
      </c>
      <c r="R78" s="3">
        <v>1</v>
      </c>
      <c r="V78" s="3">
        <v>0</v>
      </c>
      <c r="W78" s="3">
        <v>1</v>
      </c>
    </row>
    <row r="79" spans="1:23">
      <c r="B79" t="s">
        <v>349</v>
      </c>
      <c r="C79" s="26">
        <f>$T$107</f>
        <v>0.5</v>
      </c>
      <c r="D79" s="26"/>
      <c r="E79" s="26"/>
      <c r="O79" s="10" t="s">
        <v>14</v>
      </c>
      <c r="P79" s="10" t="s">
        <v>15</v>
      </c>
      <c r="U79" s="10" t="s">
        <v>16</v>
      </c>
    </row>
    <row r="80" spans="1:23">
      <c r="O80" s="12">
        <v>1</v>
      </c>
      <c r="P80" s="12">
        <v>0</v>
      </c>
      <c r="Q80" s="5">
        <v>0</v>
      </c>
      <c r="R80" s="5">
        <v>1</v>
      </c>
      <c r="U80" s="12">
        <v>0</v>
      </c>
      <c r="V80">
        <v>0.5</v>
      </c>
      <c r="W80">
        <v>0.5</v>
      </c>
    </row>
    <row r="82" spans="15:35">
      <c r="S82" s="13" t="s">
        <v>14</v>
      </c>
      <c r="T82" s="16">
        <v>0</v>
      </c>
      <c r="U82" s="16">
        <v>1</v>
      </c>
      <c r="V82" s="16">
        <v>0</v>
      </c>
      <c r="W82" s="16">
        <v>1</v>
      </c>
    </row>
    <row r="83" spans="15:35">
      <c r="S83" s="13" t="s">
        <v>16</v>
      </c>
      <c r="T83" s="16">
        <v>0</v>
      </c>
      <c r="U83" s="16">
        <v>0</v>
      </c>
      <c r="V83" s="16">
        <v>1</v>
      </c>
      <c r="W83" s="16">
        <v>1</v>
      </c>
    </row>
    <row r="84" spans="15:35">
      <c r="P84" s="10" t="s">
        <v>14</v>
      </c>
      <c r="Q84" s="10" t="s">
        <v>15</v>
      </c>
      <c r="R84" s="10" t="s">
        <v>16</v>
      </c>
      <c r="T84">
        <f>V80*Q80</f>
        <v>0</v>
      </c>
      <c r="U84">
        <f>Q80</f>
        <v>0</v>
      </c>
      <c r="V84">
        <f>V80*R80</f>
        <v>0.5</v>
      </c>
      <c r="W84">
        <f>W80*R80</f>
        <v>0.5</v>
      </c>
    </row>
    <row r="85" spans="15:35">
      <c r="T85" s="19">
        <v>0</v>
      </c>
      <c r="U85" s="19">
        <v>0</v>
      </c>
      <c r="V85" s="19">
        <v>1</v>
      </c>
      <c r="W85" s="19">
        <v>0</v>
      </c>
    </row>
    <row r="86" spans="15:35">
      <c r="R86" t="s">
        <v>90</v>
      </c>
      <c r="T86">
        <f>T84*1+U84*2+W84*1</f>
        <v>0.5</v>
      </c>
    </row>
    <row r="89" spans="15:35">
      <c r="O89" t="s">
        <v>224</v>
      </c>
      <c r="Q89" t="s">
        <v>14</v>
      </c>
      <c r="U89" t="s">
        <v>16</v>
      </c>
      <c r="AA89" t="s">
        <v>14</v>
      </c>
    </row>
    <row r="90" spans="15:35">
      <c r="Q90" s="3">
        <v>0</v>
      </c>
      <c r="R90" s="3">
        <v>1</v>
      </c>
      <c r="U90" s="3">
        <v>0</v>
      </c>
      <c r="V90" s="3">
        <v>1</v>
      </c>
      <c r="AA90" s="3">
        <v>0</v>
      </c>
      <c r="AB90" s="3">
        <v>1</v>
      </c>
      <c r="AE90" t="s">
        <v>16</v>
      </c>
      <c r="AF90" s="3">
        <v>0</v>
      </c>
      <c r="AG90" s="3">
        <v>1</v>
      </c>
    </row>
    <row r="91" spans="15:35">
      <c r="O91" s="10" t="s">
        <v>14</v>
      </c>
      <c r="P91" s="10" t="s">
        <v>16</v>
      </c>
      <c r="T91" s="10" t="s">
        <v>15</v>
      </c>
      <c r="Z91" s="10" t="s">
        <v>16</v>
      </c>
      <c r="AD91" s="10" t="s">
        <v>14</v>
      </c>
      <c r="AE91" s="10" t="s">
        <v>15</v>
      </c>
    </row>
    <row r="92" spans="15:35">
      <c r="O92" s="12">
        <v>1</v>
      </c>
      <c r="P92" s="12">
        <v>0</v>
      </c>
      <c r="Q92">
        <v>0.5</v>
      </c>
      <c r="R92">
        <v>0.5</v>
      </c>
      <c r="T92" s="12">
        <v>0</v>
      </c>
      <c r="U92">
        <v>0.5</v>
      </c>
      <c r="V92">
        <v>0.5</v>
      </c>
      <c r="Z92" s="12">
        <v>0</v>
      </c>
      <c r="AA92">
        <v>0.5</v>
      </c>
      <c r="AB92">
        <v>0.5</v>
      </c>
      <c r="AD92" s="12">
        <v>1</v>
      </c>
      <c r="AE92" s="12">
        <v>0</v>
      </c>
      <c r="AF92" s="5">
        <v>0</v>
      </c>
      <c r="AG92" s="5">
        <v>1</v>
      </c>
    </row>
    <row r="94" spans="15:35">
      <c r="S94" s="13" t="s">
        <v>14</v>
      </c>
      <c r="T94" s="16">
        <v>0</v>
      </c>
      <c r="U94" s="16">
        <v>1</v>
      </c>
      <c r="V94" s="16">
        <v>0</v>
      </c>
      <c r="W94" s="16">
        <v>1</v>
      </c>
      <c r="AE94" s="13" t="s">
        <v>14</v>
      </c>
      <c r="AF94" s="16">
        <v>0</v>
      </c>
      <c r="AG94" s="16">
        <v>1</v>
      </c>
      <c r="AH94" s="16">
        <v>0</v>
      </c>
      <c r="AI94" s="16">
        <v>1</v>
      </c>
    </row>
    <row r="95" spans="15:35">
      <c r="S95" s="13" t="s">
        <v>16</v>
      </c>
      <c r="T95" s="16">
        <v>0</v>
      </c>
      <c r="U95" s="16">
        <v>0</v>
      </c>
      <c r="V95" s="16">
        <v>1</v>
      </c>
      <c r="W95" s="16">
        <v>1</v>
      </c>
      <c r="AE95" s="13" t="s">
        <v>16</v>
      </c>
      <c r="AF95" s="16">
        <v>0</v>
      </c>
      <c r="AG95" s="16">
        <v>0</v>
      </c>
      <c r="AH95" s="16">
        <v>1</v>
      </c>
      <c r="AI95" s="16">
        <v>1</v>
      </c>
    </row>
    <row r="96" spans="15:35">
      <c r="P96" s="10" t="s">
        <v>14</v>
      </c>
      <c r="Q96" s="10" t="s">
        <v>15</v>
      </c>
      <c r="R96" s="10" t="s">
        <v>16</v>
      </c>
      <c r="AB96" s="10" t="s">
        <v>14</v>
      </c>
      <c r="AC96" s="10" t="s">
        <v>15</v>
      </c>
      <c r="AD96" s="10" t="s">
        <v>16</v>
      </c>
    </row>
    <row r="97" spans="15:35">
      <c r="P97" s="12">
        <v>1</v>
      </c>
      <c r="Q97" s="12">
        <v>0</v>
      </c>
      <c r="R97" s="12">
        <v>0</v>
      </c>
      <c r="T97">
        <f>Q92*U92</f>
        <v>0.25</v>
      </c>
      <c r="U97">
        <f>R92*U92</f>
        <v>0.25</v>
      </c>
      <c r="V97">
        <f>Q92*V92</f>
        <v>0.25</v>
      </c>
      <c r="W97">
        <f>R92*V92</f>
        <v>0.25</v>
      </c>
      <c r="AB97" s="12">
        <v>1</v>
      </c>
      <c r="AC97" s="12">
        <v>0</v>
      </c>
      <c r="AD97" s="12">
        <v>0</v>
      </c>
      <c r="AF97">
        <f>AA92*AF92</f>
        <v>0</v>
      </c>
      <c r="AG97">
        <f>AB92*AF92</f>
        <v>0</v>
      </c>
      <c r="AH97">
        <f>AA92*AG92</f>
        <v>0.5</v>
      </c>
      <c r="AI97">
        <f>AB92*AG92</f>
        <v>0.5</v>
      </c>
    </row>
    <row r="98" spans="15:35">
      <c r="T98" s="19">
        <v>0</v>
      </c>
      <c r="U98" s="19">
        <v>0</v>
      </c>
      <c r="V98" s="19">
        <v>1</v>
      </c>
      <c r="W98" s="19">
        <v>0</v>
      </c>
      <c r="AF98" s="19">
        <v>0</v>
      </c>
      <c r="AG98" s="19">
        <v>0</v>
      </c>
      <c r="AH98" s="19">
        <v>1</v>
      </c>
      <c r="AI98" s="19">
        <v>0</v>
      </c>
    </row>
    <row r="99" spans="15:35">
      <c r="R99" t="s">
        <v>90</v>
      </c>
      <c r="T99">
        <f>T97*1+U97*2+W97*1</f>
        <v>1</v>
      </c>
      <c r="AD99" t="s">
        <v>90</v>
      </c>
      <c r="AF99">
        <f>AF97*1+AG97*2+AI97*1</f>
        <v>0.5</v>
      </c>
    </row>
    <row r="101" spans="15:35">
      <c r="O101" t="s">
        <v>184</v>
      </c>
    </row>
    <row r="102" spans="15:35">
      <c r="S102" s="13" t="s">
        <v>14</v>
      </c>
      <c r="T102" s="16">
        <v>0</v>
      </c>
      <c r="U102" s="16">
        <v>1</v>
      </c>
      <c r="V102" s="16">
        <v>0</v>
      </c>
      <c r="W102" s="16">
        <v>1</v>
      </c>
    </row>
    <row r="103" spans="15:35">
      <c r="S103" s="13" t="s">
        <v>16</v>
      </c>
      <c r="T103" s="16">
        <v>0</v>
      </c>
      <c r="U103" s="16">
        <v>0</v>
      </c>
      <c r="V103" s="16">
        <v>1</v>
      </c>
      <c r="W103" s="16">
        <v>1</v>
      </c>
    </row>
    <row r="104" spans="15:35">
      <c r="P104" s="10" t="s">
        <v>14</v>
      </c>
      <c r="Q104" s="10" t="s">
        <v>15</v>
      </c>
      <c r="R104" s="10" t="s">
        <v>16</v>
      </c>
    </row>
    <row r="105" spans="15:35">
      <c r="P105" s="12">
        <v>1</v>
      </c>
      <c r="Q105" s="12">
        <v>0</v>
      </c>
      <c r="R105" s="12">
        <v>0</v>
      </c>
      <c r="T105" s="26">
        <v>0.5</v>
      </c>
      <c r="U105" s="26">
        <v>0</v>
      </c>
      <c r="V105" s="26">
        <v>0.5</v>
      </c>
      <c r="W105" s="26">
        <v>0</v>
      </c>
    </row>
    <row r="106" spans="15:35">
      <c r="T106" s="19">
        <v>0</v>
      </c>
      <c r="U106" s="19">
        <v>0</v>
      </c>
      <c r="V106" s="19">
        <v>1</v>
      </c>
      <c r="W106" s="19">
        <v>0</v>
      </c>
    </row>
    <row r="107" spans="15:35">
      <c r="R107" t="s">
        <v>90</v>
      </c>
      <c r="T107">
        <f>T105*1+U105*2+W105*1</f>
        <v>0.5</v>
      </c>
    </row>
  </sheetData>
  <mergeCells count="1">
    <mergeCell ref="AM1:AM3"/>
  </mergeCells>
  <pageMargins left="0.7" right="0.7" top="0.75" bottom="0.75" header="0.3" footer="0.3"/>
  <ignoredErrors>
    <ignoredError sqref="W17" formula="1"/>
  </ignoredError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66"/>
  <sheetViews>
    <sheetView tabSelected="1" zoomScale="61" zoomScaleNormal="61" workbookViewId="0">
      <selection activeCell="R72" sqref="R72"/>
    </sheetView>
  </sheetViews>
  <sheetFormatPr baseColWidth="10" defaultColWidth="11" defaultRowHeight="14.4"/>
  <sheetData>
    <row r="2" spans="2:3" ht="18">
      <c r="B2" s="1" t="s">
        <v>350</v>
      </c>
    </row>
    <row r="4" spans="2:3" ht="21">
      <c r="C4" s="2" t="s">
        <v>351</v>
      </c>
    </row>
    <row r="35" spans="3:3" ht="21">
      <c r="C35" s="2" t="s">
        <v>352</v>
      </c>
    </row>
    <row r="66" spans="3:3" ht="21">
      <c r="C66" s="2" t="s">
        <v>353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FFD01E-9CF9-4E98-A10A-BE6652E1D5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QNodes</vt:lpstr>
      <vt:lpstr>QNodes ABCt+1|ABCt</vt:lpstr>
      <vt:lpstr>QNodes ACt+1|ABCt</vt:lpstr>
      <vt:lpstr>Representaciones de los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Enith</dc:creator>
  <cp:lastModifiedBy>The Real</cp:lastModifiedBy>
  <dcterms:created xsi:type="dcterms:W3CDTF">2023-10-11T04:31:00Z</dcterms:created>
  <dcterms:modified xsi:type="dcterms:W3CDTF">2026-05-08T20:39:35Z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3082-12.2.0.20341</vt:lpwstr>
  </property>
  <property fmtid="{D5CDD505-2E9C-101B-9397-08002B2CF9AE}" pid="3" name="ICV">
    <vt:lpwstr>81229F03CA5240A5AC41D85D042B4B60_13</vt:lpwstr>
  </property>
</Properties>
</file>